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r\Downloads\wetransfer_est-dem-envio-zip_2025-12-30_2011\Opex - Envio\"/>
    </mc:Choice>
  </mc:AlternateContent>
  <xr:revisionPtr revIDLastSave="0" documentId="13_ncr:1_{2C379B09-0402-47B4-83E3-7069E5E4F18D}" xr6:coauthVersionLast="47" xr6:coauthVersionMax="47" xr10:uidLastSave="{00000000-0000-0000-0000-000000000000}"/>
  <bookViews>
    <workbookView xWindow="-110" yWindow="-110" windowWidth="25820" windowHeight="15500" tabRatio="848" xr2:uid="{C30E6A09-BDA5-42E2-92E0-4F01C76BEFA7}"/>
  </bookViews>
  <sheets>
    <sheet name="Demonst Financeiro" sheetId="4" r:id="rId1"/>
    <sheet name="Planilha1" sheetId="12" r:id="rId2"/>
    <sheet name="Resumo Modelo Financ" sheetId="11" r:id="rId3"/>
  </sheets>
  <definedNames>
    <definedName name="_xlchart.v1.0" hidden="1">'Demonst Financeiro'!$C$247:$C$252</definedName>
    <definedName name="_xlchart.v1.1" hidden="1">'Demonst Financeiro'!$F$247:$F$252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F11" i="12" l="1"/>
  <c r="PE11" i="12"/>
  <c r="PD11" i="12"/>
  <c r="PC11" i="12"/>
  <c r="PB11" i="12"/>
  <c r="PA11" i="12"/>
  <c r="OZ11" i="12"/>
  <c r="OY11" i="12"/>
  <c r="OX11" i="12"/>
  <c r="OW11" i="12"/>
  <c r="OV11" i="12"/>
  <c r="OU11" i="12"/>
  <c r="OT11" i="12"/>
  <c r="OS11" i="12"/>
  <c r="OR11" i="12"/>
  <c r="OQ11" i="12"/>
  <c r="OP11" i="12"/>
  <c r="OO11" i="12"/>
  <c r="ON11" i="12"/>
  <c r="OM11" i="12"/>
  <c r="OL11" i="12"/>
  <c r="OK11" i="12"/>
  <c r="OJ11" i="12"/>
  <c r="OI11" i="12"/>
  <c r="OH11" i="12"/>
  <c r="OG11" i="12"/>
  <c r="OF11" i="12"/>
  <c r="OE11" i="12"/>
  <c r="OD11" i="12"/>
  <c r="OC11" i="12"/>
  <c r="OB11" i="12"/>
  <c r="OA11" i="12"/>
  <c r="NZ11" i="12"/>
  <c r="NY11" i="12"/>
  <c r="NX11" i="12"/>
  <c r="NW11" i="12"/>
  <c r="NV11" i="12"/>
  <c r="NU11" i="12"/>
  <c r="NT11" i="12"/>
  <c r="NS11" i="12"/>
  <c r="NR11" i="12"/>
  <c r="NQ11" i="12"/>
  <c r="NP11" i="12"/>
  <c r="NO11" i="12"/>
  <c r="NN11" i="12"/>
  <c r="NM11" i="12"/>
  <c r="NL11" i="12"/>
  <c r="NK11" i="12"/>
  <c r="NJ11" i="12"/>
  <c r="NI11" i="12"/>
  <c r="NH11" i="12"/>
  <c r="NG11" i="12"/>
  <c r="NF11" i="12"/>
  <c r="NE11" i="12"/>
  <c r="ND11" i="12"/>
  <c r="NC11" i="12"/>
  <c r="NB11" i="12"/>
  <c r="NA11" i="12"/>
  <c r="MZ11" i="12"/>
  <c r="MY11" i="12"/>
  <c r="MX11" i="12"/>
  <c r="MW11" i="12"/>
  <c r="MV11" i="12"/>
  <c r="MU11" i="12"/>
  <c r="MT11" i="12"/>
  <c r="MS11" i="12"/>
  <c r="MR11" i="12"/>
  <c r="MQ11" i="12"/>
  <c r="MP11" i="12"/>
  <c r="MO11" i="12"/>
  <c r="MN11" i="12"/>
  <c r="MM11" i="12"/>
  <c r="ML11" i="12"/>
  <c r="MK11" i="12"/>
  <c r="MJ11" i="12"/>
  <c r="MI11" i="12"/>
  <c r="MH11" i="12"/>
  <c r="MG11" i="12"/>
  <c r="MF11" i="12"/>
  <c r="ME11" i="12"/>
  <c r="MD11" i="12"/>
  <c r="MC11" i="12"/>
  <c r="MB11" i="12"/>
  <c r="MA11" i="12"/>
  <c r="LZ11" i="12"/>
  <c r="LY11" i="12"/>
  <c r="LX11" i="12"/>
  <c r="LW11" i="12"/>
  <c r="LV11" i="12"/>
  <c r="LU11" i="12"/>
  <c r="LT11" i="12"/>
  <c r="LS11" i="12"/>
  <c r="LR11" i="12"/>
  <c r="LQ11" i="12"/>
  <c r="LP11" i="12"/>
  <c r="LO11" i="12"/>
  <c r="LN11" i="12"/>
  <c r="LM11" i="12"/>
  <c r="LL11" i="12"/>
  <c r="LK11" i="12"/>
  <c r="LJ11" i="12"/>
  <c r="LI11" i="12"/>
  <c r="LH11" i="12"/>
  <c r="LG11" i="12"/>
  <c r="LF11" i="12"/>
  <c r="LE11" i="12"/>
  <c r="LD11" i="12"/>
  <c r="LC11" i="12"/>
  <c r="LB11" i="12"/>
  <c r="LA11" i="12"/>
  <c r="KZ11" i="12"/>
  <c r="KY11" i="12"/>
  <c r="KX11" i="12"/>
  <c r="KW11" i="12"/>
  <c r="KV11" i="12"/>
  <c r="KU11" i="12"/>
  <c r="KT11" i="12"/>
  <c r="KS11" i="12"/>
  <c r="KR11" i="12"/>
  <c r="KQ11" i="12"/>
  <c r="KP11" i="12"/>
  <c r="KO11" i="12"/>
  <c r="KN11" i="12"/>
  <c r="KM11" i="12"/>
  <c r="KL11" i="12"/>
  <c r="KK11" i="12"/>
  <c r="KJ11" i="12"/>
  <c r="KI11" i="12"/>
  <c r="KH11" i="12"/>
  <c r="KG11" i="12"/>
  <c r="KF11" i="12"/>
  <c r="KE11" i="12"/>
  <c r="KD11" i="12"/>
  <c r="KC11" i="12"/>
  <c r="KB11" i="12"/>
  <c r="KA11" i="12"/>
  <c r="JZ11" i="12"/>
  <c r="JY11" i="12"/>
  <c r="JX11" i="12"/>
  <c r="JW11" i="12"/>
  <c r="JV11" i="12"/>
  <c r="JU11" i="12"/>
  <c r="JT11" i="12"/>
  <c r="JS11" i="12"/>
  <c r="JR11" i="12"/>
  <c r="JQ11" i="12"/>
  <c r="JP11" i="12"/>
  <c r="JO11" i="12"/>
  <c r="JN11" i="12"/>
  <c r="JM11" i="12"/>
  <c r="JL11" i="12"/>
  <c r="JK11" i="12"/>
  <c r="JJ11" i="12"/>
  <c r="JI11" i="12"/>
  <c r="JH11" i="12"/>
  <c r="JG11" i="12"/>
  <c r="JF11" i="12"/>
  <c r="JE11" i="12"/>
  <c r="JD11" i="12"/>
  <c r="JC11" i="12"/>
  <c r="JB11" i="12"/>
  <c r="JA11" i="12"/>
  <c r="IZ11" i="12"/>
  <c r="IY11" i="12"/>
  <c r="IX11" i="12"/>
  <c r="IW11" i="12"/>
  <c r="IV11" i="12"/>
  <c r="IU11" i="12"/>
  <c r="IT11" i="12"/>
  <c r="IS11" i="12"/>
  <c r="IR11" i="12"/>
  <c r="IQ11" i="12"/>
  <c r="IP11" i="12"/>
  <c r="IO11" i="12"/>
  <c r="IN11" i="12"/>
  <c r="IM11" i="12"/>
  <c r="IL11" i="12"/>
  <c r="IK11" i="12"/>
  <c r="IJ11" i="12"/>
  <c r="II11" i="12"/>
  <c r="IH11" i="12"/>
  <c r="IG11" i="12"/>
  <c r="IF11" i="12"/>
  <c r="IE11" i="12"/>
  <c r="ID11" i="12"/>
  <c r="IC11" i="12"/>
  <c r="IB11" i="12"/>
  <c r="IA11" i="12"/>
  <c r="HZ11" i="12"/>
  <c r="HY11" i="12"/>
  <c r="HX11" i="12"/>
  <c r="HW11" i="12"/>
  <c r="HV11" i="12"/>
  <c r="HU11" i="12"/>
  <c r="HT11" i="12"/>
  <c r="HS11" i="12"/>
  <c r="HR11" i="12"/>
  <c r="HQ11" i="12"/>
  <c r="HP11" i="12"/>
  <c r="HO11" i="12"/>
  <c r="HN11" i="12"/>
  <c r="HM11" i="12"/>
  <c r="HL11" i="12"/>
  <c r="HK11" i="12"/>
  <c r="HJ11" i="12"/>
  <c r="HI11" i="12"/>
  <c r="HH11" i="12"/>
  <c r="HG11" i="12"/>
  <c r="HF11" i="12"/>
  <c r="HE11" i="12"/>
  <c r="HD11" i="12"/>
  <c r="HC11" i="12"/>
  <c r="HB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GO11" i="12"/>
  <c r="GN11" i="12"/>
  <c r="GM11" i="12"/>
  <c r="GL11" i="12"/>
  <c r="GK11" i="12"/>
  <c r="GJ11" i="12"/>
  <c r="GI11" i="12"/>
  <c r="GH11" i="12"/>
  <c r="GG11" i="12"/>
  <c r="GF11" i="12"/>
  <c r="GE11" i="12"/>
  <c r="GD11" i="12"/>
  <c r="GC11" i="12"/>
  <c r="GB11" i="12"/>
  <c r="GA11" i="12"/>
  <c r="FZ11" i="12"/>
  <c r="FY11" i="12"/>
  <c r="FX11" i="12"/>
  <c r="FW11" i="12"/>
  <c r="FV11" i="12"/>
  <c r="FU11" i="12"/>
  <c r="FT11" i="12"/>
  <c r="FS11" i="12"/>
  <c r="FR11" i="12"/>
  <c r="FQ11" i="12"/>
  <c r="FP11" i="12"/>
  <c r="FO11" i="12"/>
  <c r="FN11" i="12"/>
  <c r="FM11" i="12"/>
  <c r="FL11" i="12"/>
  <c r="FK11" i="12"/>
  <c r="FJ11" i="12"/>
  <c r="FI11" i="12"/>
  <c r="FH11" i="12"/>
  <c r="FG11" i="12"/>
  <c r="FF11" i="12"/>
  <c r="FE11" i="12"/>
  <c r="FD11" i="12"/>
  <c r="FC11" i="12"/>
  <c r="FB11" i="12"/>
  <c r="FA11" i="12"/>
  <c r="EZ11" i="12"/>
  <c r="EY11" i="12"/>
  <c r="EX11" i="12"/>
  <c r="EW11" i="12"/>
  <c r="EV11" i="12"/>
  <c r="EU11" i="12"/>
  <c r="ET11" i="12"/>
  <c r="ES11" i="12"/>
  <c r="ER11" i="12"/>
  <c r="EQ11" i="12"/>
  <c r="EP11" i="12"/>
  <c r="EO11" i="12"/>
  <c r="EN11" i="12"/>
  <c r="EM11" i="12"/>
  <c r="EL11" i="12"/>
  <c r="EK11" i="12"/>
  <c r="EJ11" i="12"/>
  <c r="EI11" i="12"/>
  <c r="EH11" i="12"/>
  <c r="EG11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PF10" i="12"/>
  <c r="PE10" i="12"/>
  <c r="PD10" i="12"/>
  <c r="PC10" i="12"/>
  <c r="PB10" i="12"/>
  <c r="PA10" i="12"/>
  <c r="OZ10" i="12"/>
  <c r="OY10" i="12"/>
  <c r="OX10" i="12"/>
  <c r="OW10" i="12"/>
  <c r="OV10" i="12"/>
  <c r="OU10" i="12"/>
  <c r="OT10" i="12"/>
  <c r="OS10" i="12"/>
  <c r="OR10" i="12"/>
  <c r="OQ10" i="12"/>
  <c r="OP10" i="12"/>
  <c r="OO10" i="12"/>
  <c r="ON10" i="12"/>
  <c r="OM10" i="12"/>
  <c r="OL10" i="12"/>
  <c r="OK10" i="12"/>
  <c r="OJ10" i="12"/>
  <c r="OI10" i="12"/>
  <c r="OH10" i="12"/>
  <c r="OG10" i="12"/>
  <c r="OF10" i="12"/>
  <c r="OE10" i="12"/>
  <c r="OD10" i="12"/>
  <c r="OC10" i="12"/>
  <c r="OB10" i="12"/>
  <c r="OA10" i="12"/>
  <c r="NZ10" i="12"/>
  <c r="NY10" i="12"/>
  <c r="NX10" i="12"/>
  <c r="NW10" i="12"/>
  <c r="NV10" i="12"/>
  <c r="NU10" i="12"/>
  <c r="NT10" i="12"/>
  <c r="NS10" i="12"/>
  <c r="NR10" i="12"/>
  <c r="NQ10" i="12"/>
  <c r="NP10" i="12"/>
  <c r="NO10" i="12"/>
  <c r="NN10" i="12"/>
  <c r="NM10" i="12"/>
  <c r="NL10" i="12"/>
  <c r="NK10" i="12"/>
  <c r="NJ10" i="12"/>
  <c r="NI10" i="12"/>
  <c r="NH10" i="12"/>
  <c r="NG10" i="12"/>
  <c r="NF10" i="12"/>
  <c r="NE10" i="12"/>
  <c r="ND10" i="12"/>
  <c r="NC10" i="12"/>
  <c r="NB10" i="12"/>
  <c r="NA10" i="12"/>
  <c r="MZ10" i="12"/>
  <c r="MY10" i="12"/>
  <c r="MX10" i="12"/>
  <c r="MW10" i="12"/>
  <c r="MV10" i="12"/>
  <c r="MU10" i="12"/>
  <c r="MT10" i="12"/>
  <c r="MS10" i="12"/>
  <c r="MR10" i="12"/>
  <c r="MQ10" i="12"/>
  <c r="MP10" i="12"/>
  <c r="MO10" i="12"/>
  <c r="MN10" i="12"/>
  <c r="MM10" i="12"/>
  <c r="ML10" i="12"/>
  <c r="MK10" i="12"/>
  <c r="MJ10" i="12"/>
  <c r="MI10" i="12"/>
  <c r="MH10" i="12"/>
  <c r="MG10" i="12"/>
  <c r="MF10" i="12"/>
  <c r="ME10" i="12"/>
  <c r="MD10" i="12"/>
  <c r="MC10" i="12"/>
  <c r="MB10" i="12"/>
  <c r="MA10" i="12"/>
  <c r="LZ10" i="12"/>
  <c r="LY10" i="12"/>
  <c r="LX10" i="12"/>
  <c r="LW10" i="12"/>
  <c r="LV10" i="12"/>
  <c r="LU10" i="12"/>
  <c r="LT10" i="12"/>
  <c r="LS10" i="12"/>
  <c r="LR10" i="12"/>
  <c r="LQ10" i="12"/>
  <c r="LP10" i="12"/>
  <c r="LO10" i="12"/>
  <c r="LN10" i="12"/>
  <c r="LM10" i="12"/>
  <c r="LL10" i="12"/>
  <c r="LK10" i="12"/>
  <c r="LJ10" i="12"/>
  <c r="LI10" i="12"/>
  <c r="LH10" i="12"/>
  <c r="LG10" i="12"/>
  <c r="LF10" i="12"/>
  <c r="LE10" i="12"/>
  <c r="LD10" i="12"/>
  <c r="LC10" i="12"/>
  <c r="LB10" i="12"/>
  <c r="LA10" i="12"/>
  <c r="KZ10" i="12"/>
  <c r="KY10" i="12"/>
  <c r="KX10" i="12"/>
  <c r="KW10" i="12"/>
  <c r="KV10" i="12"/>
  <c r="KU10" i="12"/>
  <c r="KT10" i="12"/>
  <c r="KS10" i="12"/>
  <c r="KR10" i="12"/>
  <c r="KQ10" i="12"/>
  <c r="KP10" i="12"/>
  <c r="KO10" i="12"/>
  <c r="KN10" i="12"/>
  <c r="KM10" i="12"/>
  <c r="KL10" i="12"/>
  <c r="KK10" i="12"/>
  <c r="KJ10" i="12"/>
  <c r="KI10" i="12"/>
  <c r="KH10" i="12"/>
  <c r="KG10" i="12"/>
  <c r="KF10" i="12"/>
  <c r="KE10" i="12"/>
  <c r="KD10" i="12"/>
  <c r="KC10" i="12"/>
  <c r="KB10" i="12"/>
  <c r="KA10" i="12"/>
  <c r="JZ10" i="12"/>
  <c r="JY10" i="12"/>
  <c r="JX10" i="12"/>
  <c r="JW10" i="12"/>
  <c r="JV10" i="12"/>
  <c r="JU10" i="12"/>
  <c r="JT10" i="12"/>
  <c r="JS10" i="12"/>
  <c r="JR10" i="12"/>
  <c r="JQ10" i="12"/>
  <c r="JP10" i="12"/>
  <c r="JO10" i="12"/>
  <c r="JN10" i="12"/>
  <c r="JM10" i="12"/>
  <c r="JL10" i="12"/>
  <c r="JK10" i="12"/>
  <c r="JJ10" i="12"/>
  <c r="JI10" i="12"/>
  <c r="JH10" i="12"/>
  <c r="JG10" i="12"/>
  <c r="JF10" i="12"/>
  <c r="JE10" i="12"/>
  <c r="JD10" i="12"/>
  <c r="JC10" i="12"/>
  <c r="JB10" i="12"/>
  <c r="JA10" i="12"/>
  <c r="IZ10" i="12"/>
  <c r="IY10" i="12"/>
  <c r="IX10" i="12"/>
  <c r="IW10" i="12"/>
  <c r="IV10" i="12"/>
  <c r="IU10" i="12"/>
  <c r="IT10" i="12"/>
  <c r="IS10" i="12"/>
  <c r="IR10" i="12"/>
  <c r="IQ10" i="12"/>
  <c r="IP10" i="12"/>
  <c r="IO10" i="12"/>
  <c r="IN10" i="12"/>
  <c r="IM10" i="12"/>
  <c r="IL10" i="12"/>
  <c r="IK10" i="12"/>
  <c r="IJ10" i="12"/>
  <c r="II10" i="12"/>
  <c r="IH10" i="12"/>
  <c r="IG10" i="12"/>
  <c r="IF10" i="12"/>
  <c r="IE10" i="12"/>
  <c r="ID10" i="12"/>
  <c r="IC10" i="12"/>
  <c r="IB10" i="12"/>
  <c r="IA10" i="12"/>
  <c r="HZ10" i="12"/>
  <c r="HY10" i="12"/>
  <c r="HX10" i="12"/>
  <c r="HW10" i="12"/>
  <c r="HV10" i="12"/>
  <c r="HU10" i="12"/>
  <c r="HT10" i="12"/>
  <c r="HS10" i="12"/>
  <c r="HR10" i="12"/>
  <c r="HQ10" i="12"/>
  <c r="HP10" i="12"/>
  <c r="HO10" i="12"/>
  <c r="HN10" i="12"/>
  <c r="HM10" i="12"/>
  <c r="HL10" i="12"/>
  <c r="HK10" i="12"/>
  <c r="HJ10" i="12"/>
  <c r="HI10" i="12"/>
  <c r="HH10" i="12"/>
  <c r="HG10" i="12"/>
  <c r="HF10" i="12"/>
  <c r="HE10" i="12"/>
  <c r="HD10" i="12"/>
  <c r="HC10" i="12"/>
  <c r="HB10" i="12"/>
  <c r="HA10" i="12"/>
  <c r="GZ10" i="12"/>
  <c r="GY10" i="12"/>
  <c r="GX10" i="12"/>
  <c r="GW10" i="12"/>
  <c r="GV10" i="12"/>
  <c r="GU10" i="12"/>
  <c r="GT10" i="12"/>
  <c r="GS10" i="12"/>
  <c r="GR10" i="12"/>
  <c r="GQ10" i="12"/>
  <c r="GP10" i="12"/>
  <c r="GO10" i="12"/>
  <c r="GN10" i="12"/>
  <c r="GM10" i="12"/>
  <c r="GL10" i="12"/>
  <c r="GK10" i="12"/>
  <c r="GJ10" i="12"/>
  <c r="GI10" i="12"/>
  <c r="GH10" i="12"/>
  <c r="GG10" i="12"/>
  <c r="GF10" i="12"/>
  <c r="GE10" i="12"/>
  <c r="GD10" i="12"/>
  <c r="GC10" i="12"/>
  <c r="GB10" i="12"/>
  <c r="GA10" i="12"/>
  <c r="FZ10" i="12"/>
  <c r="FY10" i="12"/>
  <c r="FX10" i="12"/>
  <c r="FW10" i="12"/>
  <c r="FV10" i="12"/>
  <c r="FU10" i="12"/>
  <c r="FT10" i="12"/>
  <c r="FS10" i="12"/>
  <c r="FR10" i="12"/>
  <c r="FQ10" i="12"/>
  <c r="FP10" i="12"/>
  <c r="FO10" i="12"/>
  <c r="FN10" i="12"/>
  <c r="FM10" i="12"/>
  <c r="FL10" i="12"/>
  <c r="FK10" i="12"/>
  <c r="FJ10" i="12"/>
  <c r="FI10" i="12"/>
  <c r="FH10" i="12"/>
  <c r="FG10" i="12"/>
  <c r="FF10" i="12"/>
  <c r="FE10" i="12"/>
  <c r="FD10" i="12"/>
  <c r="FC10" i="12"/>
  <c r="FB10" i="12"/>
  <c r="FA10" i="12"/>
  <c r="EZ10" i="12"/>
  <c r="EY10" i="12"/>
  <c r="EX10" i="12"/>
  <c r="EW10" i="12"/>
  <c r="EV10" i="12"/>
  <c r="EU10" i="12"/>
  <c r="ET10" i="12"/>
  <c r="ES10" i="12"/>
  <c r="ER10" i="12"/>
  <c r="EQ10" i="12"/>
  <c r="EP10" i="12"/>
  <c r="EO10" i="12"/>
  <c r="EN10" i="12"/>
  <c r="EM10" i="12"/>
  <c r="EL10" i="12"/>
  <c r="EK10" i="12"/>
  <c r="EJ10" i="12"/>
  <c r="EI10" i="12"/>
  <c r="EH10" i="12"/>
  <c r="EG10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F9" i="12"/>
  <c r="PE9" i="12"/>
  <c r="PD9" i="12"/>
  <c r="PC9" i="12"/>
  <c r="PB9" i="12"/>
  <c r="PA9" i="12"/>
  <c r="OZ9" i="12"/>
  <c r="OY9" i="12"/>
  <c r="OX9" i="12"/>
  <c r="OW9" i="12"/>
  <c r="OV9" i="12"/>
  <c r="OU9" i="12"/>
  <c r="OT9" i="12"/>
  <c r="OS9" i="12"/>
  <c r="OR9" i="12"/>
  <c r="OQ9" i="12"/>
  <c r="OP9" i="12"/>
  <c r="OO9" i="12"/>
  <c r="ON9" i="12"/>
  <c r="OM9" i="12"/>
  <c r="OL9" i="12"/>
  <c r="OK9" i="12"/>
  <c r="OJ9" i="12"/>
  <c r="OI9" i="12"/>
  <c r="OH9" i="12"/>
  <c r="OG9" i="12"/>
  <c r="OF9" i="12"/>
  <c r="OE9" i="12"/>
  <c r="OD9" i="12"/>
  <c r="OC9" i="12"/>
  <c r="OB9" i="12"/>
  <c r="OA9" i="12"/>
  <c r="NZ9" i="12"/>
  <c r="NY9" i="12"/>
  <c r="NX9" i="12"/>
  <c r="NW9" i="12"/>
  <c r="NV9" i="12"/>
  <c r="NU9" i="12"/>
  <c r="NT9" i="12"/>
  <c r="NS9" i="12"/>
  <c r="NR9" i="12"/>
  <c r="NQ9" i="12"/>
  <c r="NP9" i="12"/>
  <c r="NO9" i="12"/>
  <c r="NN9" i="12"/>
  <c r="NM9" i="12"/>
  <c r="NL9" i="12"/>
  <c r="NK9" i="12"/>
  <c r="NJ9" i="12"/>
  <c r="NI9" i="12"/>
  <c r="NH9" i="12"/>
  <c r="NG9" i="12"/>
  <c r="NF9" i="12"/>
  <c r="NE9" i="12"/>
  <c r="ND9" i="12"/>
  <c r="NC9" i="12"/>
  <c r="NB9" i="12"/>
  <c r="NA9" i="12"/>
  <c r="MZ9" i="12"/>
  <c r="MY9" i="12"/>
  <c r="MX9" i="12"/>
  <c r="MW9" i="12"/>
  <c r="MV9" i="12"/>
  <c r="MU9" i="12"/>
  <c r="MT9" i="12"/>
  <c r="MS9" i="12"/>
  <c r="MR9" i="12"/>
  <c r="MQ9" i="12"/>
  <c r="MP9" i="12"/>
  <c r="MO9" i="12"/>
  <c r="MN9" i="12"/>
  <c r="MM9" i="12"/>
  <c r="ML9" i="12"/>
  <c r="MK9" i="12"/>
  <c r="MJ9" i="12"/>
  <c r="MI9" i="12"/>
  <c r="MH9" i="12"/>
  <c r="MG9" i="12"/>
  <c r="MF9" i="12"/>
  <c r="ME9" i="12"/>
  <c r="MD9" i="12"/>
  <c r="MC9" i="12"/>
  <c r="MB9" i="12"/>
  <c r="MA9" i="12"/>
  <c r="LZ9" i="12"/>
  <c r="LY9" i="12"/>
  <c r="LX9" i="12"/>
  <c r="LW9" i="12"/>
  <c r="LV9" i="12"/>
  <c r="LU9" i="12"/>
  <c r="LT9" i="12"/>
  <c r="LS9" i="12"/>
  <c r="LR9" i="12"/>
  <c r="LQ9" i="12"/>
  <c r="LP9" i="12"/>
  <c r="LO9" i="12"/>
  <c r="LN9" i="12"/>
  <c r="LM9" i="12"/>
  <c r="LL9" i="12"/>
  <c r="LK9" i="12"/>
  <c r="LJ9" i="12"/>
  <c r="LI9" i="12"/>
  <c r="LH9" i="12"/>
  <c r="LG9" i="12"/>
  <c r="LF9" i="12"/>
  <c r="LE9" i="12"/>
  <c r="LD9" i="12"/>
  <c r="LC9" i="12"/>
  <c r="LB9" i="12"/>
  <c r="LA9" i="12"/>
  <c r="KZ9" i="12"/>
  <c r="KY9" i="12"/>
  <c r="KX9" i="12"/>
  <c r="KW9" i="12"/>
  <c r="KV9" i="12"/>
  <c r="KU9" i="12"/>
  <c r="KT9" i="12"/>
  <c r="KS9" i="12"/>
  <c r="KR9" i="12"/>
  <c r="KQ9" i="12"/>
  <c r="KP9" i="12"/>
  <c r="KO9" i="12"/>
  <c r="KN9" i="12"/>
  <c r="KM9" i="12"/>
  <c r="KL9" i="12"/>
  <c r="KK9" i="12"/>
  <c r="KJ9" i="12"/>
  <c r="KI9" i="12"/>
  <c r="KH9" i="12"/>
  <c r="KG9" i="12"/>
  <c r="KF9" i="12"/>
  <c r="KE9" i="12"/>
  <c r="KD9" i="12"/>
  <c r="KC9" i="12"/>
  <c r="KB9" i="12"/>
  <c r="KA9" i="12"/>
  <c r="JZ9" i="12"/>
  <c r="JY9" i="12"/>
  <c r="JX9" i="12"/>
  <c r="JW9" i="12"/>
  <c r="JV9" i="12"/>
  <c r="JU9" i="12"/>
  <c r="JT9" i="12"/>
  <c r="JS9" i="12"/>
  <c r="JR9" i="12"/>
  <c r="JQ9" i="12"/>
  <c r="JP9" i="12"/>
  <c r="JO9" i="12"/>
  <c r="JN9" i="12"/>
  <c r="JM9" i="12"/>
  <c r="JL9" i="12"/>
  <c r="JK9" i="12"/>
  <c r="JJ9" i="12"/>
  <c r="JI9" i="12"/>
  <c r="JH9" i="12"/>
  <c r="JG9" i="12"/>
  <c r="JF9" i="12"/>
  <c r="JE9" i="12"/>
  <c r="JD9" i="12"/>
  <c r="JC9" i="12"/>
  <c r="JB9" i="12"/>
  <c r="JA9" i="12"/>
  <c r="IZ9" i="12"/>
  <c r="IY9" i="12"/>
  <c r="IX9" i="12"/>
  <c r="IW9" i="12"/>
  <c r="IV9" i="12"/>
  <c r="IU9" i="12"/>
  <c r="IT9" i="12"/>
  <c r="IS9" i="12"/>
  <c r="IR9" i="12"/>
  <c r="IQ9" i="12"/>
  <c r="IP9" i="12"/>
  <c r="IO9" i="12"/>
  <c r="IN9" i="12"/>
  <c r="IM9" i="12"/>
  <c r="IL9" i="12"/>
  <c r="IK9" i="12"/>
  <c r="IJ9" i="12"/>
  <c r="II9" i="12"/>
  <c r="IH9" i="12"/>
  <c r="IG9" i="12"/>
  <c r="IF9" i="12"/>
  <c r="IE9" i="12"/>
  <c r="ID9" i="12"/>
  <c r="IC9" i="12"/>
  <c r="IB9" i="12"/>
  <c r="IA9" i="12"/>
  <c r="HZ9" i="12"/>
  <c r="HY9" i="12"/>
  <c r="HX9" i="12"/>
  <c r="HW9" i="12"/>
  <c r="HV9" i="12"/>
  <c r="HU9" i="12"/>
  <c r="HT9" i="12"/>
  <c r="HS9" i="12"/>
  <c r="HR9" i="12"/>
  <c r="HQ9" i="12"/>
  <c r="HP9" i="12"/>
  <c r="HO9" i="12"/>
  <c r="HN9" i="12"/>
  <c r="HM9" i="12"/>
  <c r="HL9" i="12"/>
  <c r="HK9" i="12"/>
  <c r="HJ9" i="12"/>
  <c r="HI9" i="12"/>
  <c r="HH9" i="12"/>
  <c r="HG9" i="12"/>
  <c r="HF9" i="12"/>
  <c r="HE9" i="12"/>
  <c r="HD9" i="12"/>
  <c r="HC9" i="12"/>
  <c r="HB9" i="12"/>
  <c r="HA9" i="12"/>
  <c r="GZ9" i="12"/>
  <c r="GY9" i="12"/>
  <c r="GX9" i="12"/>
  <c r="GW9" i="12"/>
  <c r="GV9" i="12"/>
  <c r="GU9" i="12"/>
  <c r="GT9" i="12"/>
  <c r="GS9" i="12"/>
  <c r="GR9" i="12"/>
  <c r="GQ9" i="12"/>
  <c r="GP9" i="12"/>
  <c r="GO9" i="12"/>
  <c r="GN9" i="12"/>
  <c r="GM9" i="12"/>
  <c r="GL9" i="12"/>
  <c r="GK9" i="12"/>
  <c r="GJ9" i="12"/>
  <c r="GI9" i="12"/>
  <c r="GH9" i="12"/>
  <c r="GG9" i="12"/>
  <c r="GF9" i="12"/>
  <c r="GE9" i="12"/>
  <c r="GD9" i="12"/>
  <c r="GC9" i="12"/>
  <c r="GB9" i="12"/>
  <c r="GA9" i="12"/>
  <c r="FZ9" i="12"/>
  <c r="FY9" i="12"/>
  <c r="FX9" i="12"/>
  <c r="FW9" i="12"/>
  <c r="FV9" i="12"/>
  <c r="FU9" i="12"/>
  <c r="FT9" i="12"/>
  <c r="FS9" i="12"/>
  <c r="FR9" i="12"/>
  <c r="FQ9" i="12"/>
  <c r="FP9" i="12"/>
  <c r="FO9" i="12"/>
  <c r="FN9" i="12"/>
  <c r="FM9" i="12"/>
  <c r="FL9" i="12"/>
  <c r="FK9" i="12"/>
  <c r="FJ9" i="12"/>
  <c r="FI9" i="12"/>
  <c r="FH9" i="12"/>
  <c r="FG9" i="12"/>
  <c r="FF9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PF8" i="12"/>
  <c r="PE8" i="12"/>
  <c r="PD8" i="12"/>
  <c r="PC8" i="12"/>
  <c r="PB8" i="12"/>
  <c r="PA8" i="12"/>
  <c r="OZ8" i="12"/>
  <c r="OY8" i="12"/>
  <c r="OX8" i="12"/>
  <c r="OW8" i="12"/>
  <c r="OV8" i="12"/>
  <c r="OU8" i="12"/>
  <c r="OT8" i="12"/>
  <c r="OS8" i="12"/>
  <c r="OR8" i="12"/>
  <c r="OQ8" i="12"/>
  <c r="OP8" i="12"/>
  <c r="OO8" i="12"/>
  <c r="ON8" i="12"/>
  <c r="OM8" i="12"/>
  <c r="OL8" i="12"/>
  <c r="OK8" i="12"/>
  <c r="OJ8" i="12"/>
  <c r="OI8" i="12"/>
  <c r="OH8" i="12"/>
  <c r="OG8" i="12"/>
  <c r="OF8" i="12"/>
  <c r="OE8" i="12"/>
  <c r="OD8" i="12"/>
  <c r="OC8" i="12"/>
  <c r="OB8" i="12"/>
  <c r="OA8" i="12"/>
  <c r="NZ8" i="12"/>
  <c r="NY8" i="12"/>
  <c r="NX8" i="12"/>
  <c r="NW8" i="12"/>
  <c r="NV8" i="12"/>
  <c r="NU8" i="12"/>
  <c r="NT8" i="12"/>
  <c r="NS8" i="12"/>
  <c r="NR8" i="12"/>
  <c r="NQ8" i="12"/>
  <c r="NP8" i="12"/>
  <c r="NO8" i="12"/>
  <c r="NN8" i="12"/>
  <c r="NM8" i="12"/>
  <c r="NL8" i="12"/>
  <c r="NK8" i="12"/>
  <c r="NJ8" i="12"/>
  <c r="NI8" i="12"/>
  <c r="NH8" i="12"/>
  <c r="NG8" i="12"/>
  <c r="NF8" i="12"/>
  <c r="NE8" i="12"/>
  <c r="ND8" i="12"/>
  <c r="NC8" i="12"/>
  <c r="NB8" i="12"/>
  <c r="NA8" i="12"/>
  <c r="MZ8" i="12"/>
  <c r="MY8" i="12"/>
  <c r="MX8" i="12"/>
  <c r="MW8" i="12"/>
  <c r="MV8" i="12"/>
  <c r="MU8" i="12"/>
  <c r="MT8" i="12"/>
  <c r="MS8" i="12"/>
  <c r="MR8" i="12"/>
  <c r="MQ8" i="12"/>
  <c r="MP8" i="12"/>
  <c r="MO8" i="12"/>
  <c r="MN8" i="12"/>
  <c r="MM8" i="12"/>
  <c r="ML8" i="12"/>
  <c r="MK8" i="12"/>
  <c r="MJ8" i="12"/>
  <c r="MI8" i="12"/>
  <c r="MH8" i="12"/>
  <c r="MG8" i="12"/>
  <c r="MF8" i="12"/>
  <c r="ME8" i="12"/>
  <c r="MD8" i="12"/>
  <c r="MC8" i="12"/>
  <c r="MB8" i="12"/>
  <c r="MA8" i="12"/>
  <c r="LZ8" i="12"/>
  <c r="LY8" i="12"/>
  <c r="LX8" i="12"/>
  <c r="LW8" i="12"/>
  <c r="LV8" i="12"/>
  <c r="LU8" i="12"/>
  <c r="LT8" i="12"/>
  <c r="LS8" i="12"/>
  <c r="LR8" i="12"/>
  <c r="LQ8" i="12"/>
  <c r="LP8" i="12"/>
  <c r="LO8" i="12"/>
  <c r="LN8" i="12"/>
  <c r="LM8" i="12"/>
  <c r="LL8" i="12"/>
  <c r="LK8" i="12"/>
  <c r="LJ8" i="12"/>
  <c r="LI8" i="12"/>
  <c r="LH8" i="12"/>
  <c r="LG8" i="12"/>
  <c r="LF8" i="12"/>
  <c r="LE8" i="12"/>
  <c r="LD8" i="12"/>
  <c r="LC8" i="12"/>
  <c r="LB8" i="12"/>
  <c r="LA8" i="12"/>
  <c r="KZ8" i="12"/>
  <c r="KY8" i="12"/>
  <c r="KX8" i="12"/>
  <c r="KW8" i="12"/>
  <c r="KV8" i="12"/>
  <c r="KU8" i="12"/>
  <c r="KT8" i="12"/>
  <c r="KS8" i="12"/>
  <c r="KR8" i="12"/>
  <c r="KQ8" i="12"/>
  <c r="KP8" i="12"/>
  <c r="KO8" i="12"/>
  <c r="KN8" i="12"/>
  <c r="KM8" i="12"/>
  <c r="KL8" i="12"/>
  <c r="KK8" i="12"/>
  <c r="KJ8" i="12"/>
  <c r="KI8" i="12"/>
  <c r="KH8" i="12"/>
  <c r="KG8" i="12"/>
  <c r="KF8" i="12"/>
  <c r="KE8" i="12"/>
  <c r="KD8" i="12"/>
  <c r="KC8" i="12"/>
  <c r="KB8" i="12"/>
  <c r="KA8" i="12"/>
  <c r="JZ8" i="12"/>
  <c r="JY8" i="12"/>
  <c r="JX8" i="12"/>
  <c r="JW8" i="12"/>
  <c r="JV8" i="12"/>
  <c r="JU8" i="12"/>
  <c r="JT8" i="12"/>
  <c r="JS8" i="12"/>
  <c r="JR8" i="12"/>
  <c r="JQ8" i="12"/>
  <c r="JP8" i="12"/>
  <c r="JO8" i="12"/>
  <c r="JN8" i="12"/>
  <c r="JM8" i="12"/>
  <c r="JL8" i="12"/>
  <c r="JK8" i="12"/>
  <c r="JJ8" i="12"/>
  <c r="JI8" i="12"/>
  <c r="JH8" i="12"/>
  <c r="JG8" i="12"/>
  <c r="JF8" i="12"/>
  <c r="JE8" i="12"/>
  <c r="JD8" i="12"/>
  <c r="JC8" i="12"/>
  <c r="JB8" i="12"/>
  <c r="JA8" i="12"/>
  <c r="IZ8" i="12"/>
  <c r="IY8" i="12"/>
  <c r="IX8" i="12"/>
  <c r="IW8" i="12"/>
  <c r="IV8" i="12"/>
  <c r="IU8" i="12"/>
  <c r="IT8" i="12"/>
  <c r="IS8" i="12"/>
  <c r="IR8" i="12"/>
  <c r="IQ8" i="12"/>
  <c r="IP8" i="12"/>
  <c r="IO8" i="12"/>
  <c r="IN8" i="12"/>
  <c r="IM8" i="12"/>
  <c r="IL8" i="12"/>
  <c r="IK8" i="12"/>
  <c r="IJ8" i="12"/>
  <c r="II8" i="12"/>
  <c r="IH8" i="12"/>
  <c r="IG8" i="12"/>
  <c r="IF8" i="12"/>
  <c r="IE8" i="12"/>
  <c r="ID8" i="12"/>
  <c r="IC8" i="12"/>
  <c r="IB8" i="12"/>
  <c r="IA8" i="12"/>
  <c r="HZ8" i="12"/>
  <c r="HY8" i="12"/>
  <c r="HX8" i="12"/>
  <c r="HW8" i="12"/>
  <c r="HV8" i="12"/>
  <c r="HU8" i="12"/>
  <c r="HT8" i="12"/>
  <c r="HS8" i="12"/>
  <c r="HR8" i="12"/>
  <c r="HQ8" i="12"/>
  <c r="HP8" i="12"/>
  <c r="HO8" i="12"/>
  <c r="HN8" i="12"/>
  <c r="HM8" i="12"/>
  <c r="HL8" i="12"/>
  <c r="HK8" i="12"/>
  <c r="HJ8" i="12"/>
  <c r="HI8" i="12"/>
  <c r="HH8" i="12"/>
  <c r="HG8" i="12"/>
  <c r="HF8" i="12"/>
  <c r="HE8" i="12"/>
  <c r="HD8" i="12"/>
  <c r="HC8" i="12"/>
  <c r="HB8" i="12"/>
  <c r="HA8" i="12"/>
  <c r="GZ8" i="12"/>
  <c r="GY8" i="12"/>
  <c r="GX8" i="12"/>
  <c r="GW8" i="12"/>
  <c r="GV8" i="12"/>
  <c r="GU8" i="12"/>
  <c r="GT8" i="12"/>
  <c r="GS8" i="12"/>
  <c r="GR8" i="12"/>
  <c r="GQ8" i="12"/>
  <c r="GP8" i="12"/>
  <c r="GO8" i="12"/>
  <c r="GN8" i="12"/>
  <c r="GM8" i="12"/>
  <c r="GL8" i="12"/>
  <c r="GK8" i="12"/>
  <c r="GJ8" i="12"/>
  <c r="GI8" i="12"/>
  <c r="GH8" i="12"/>
  <c r="GG8" i="12"/>
  <c r="GF8" i="12"/>
  <c r="GE8" i="12"/>
  <c r="GD8" i="12"/>
  <c r="GC8" i="12"/>
  <c r="GB8" i="12"/>
  <c r="GA8" i="12"/>
  <c r="FZ8" i="12"/>
  <c r="FY8" i="12"/>
  <c r="FX8" i="12"/>
  <c r="FW8" i="12"/>
  <c r="FV8" i="12"/>
  <c r="FU8" i="12"/>
  <c r="FT8" i="12"/>
  <c r="FS8" i="12"/>
  <c r="FR8" i="12"/>
  <c r="FQ8" i="12"/>
  <c r="FP8" i="12"/>
  <c r="FO8" i="12"/>
  <c r="FN8" i="12"/>
  <c r="FM8" i="12"/>
  <c r="FL8" i="12"/>
  <c r="FK8" i="12"/>
  <c r="FJ8" i="12"/>
  <c r="FI8" i="12"/>
  <c r="FH8" i="12"/>
  <c r="FG8" i="12"/>
  <c r="FF8" i="12"/>
  <c r="FE8" i="12"/>
  <c r="FD8" i="12"/>
  <c r="FC8" i="12"/>
  <c r="FB8" i="12"/>
  <c r="FA8" i="12"/>
  <c r="EZ8" i="12"/>
  <c r="EY8" i="12"/>
  <c r="EX8" i="12"/>
  <c r="EW8" i="12"/>
  <c r="EV8" i="12"/>
  <c r="EU8" i="12"/>
  <c r="ET8" i="12"/>
  <c r="ES8" i="12"/>
  <c r="ER8" i="12"/>
  <c r="EQ8" i="12"/>
  <c r="EP8" i="12"/>
  <c r="EO8" i="12"/>
  <c r="EN8" i="12"/>
  <c r="EM8" i="12"/>
  <c r="EL8" i="12"/>
  <c r="EK8" i="12"/>
  <c r="EJ8" i="12"/>
  <c r="EI8" i="12"/>
  <c r="EH8" i="12"/>
  <c r="EG8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F7" i="12"/>
  <c r="PE7" i="12"/>
  <c r="PD7" i="12"/>
  <c r="PC7" i="12"/>
  <c r="PB7" i="12"/>
  <c r="PA7" i="12"/>
  <c r="OZ7" i="12"/>
  <c r="OY7" i="12"/>
  <c r="OX7" i="12"/>
  <c r="OW7" i="12"/>
  <c r="OV7" i="12"/>
  <c r="OU7" i="12"/>
  <c r="OT7" i="12"/>
  <c r="OS7" i="12"/>
  <c r="OR7" i="12"/>
  <c r="OQ7" i="12"/>
  <c r="OP7" i="12"/>
  <c r="OO7" i="12"/>
  <c r="ON7" i="12"/>
  <c r="OM7" i="12"/>
  <c r="OL7" i="12"/>
  <c r="OK7" i="12"/>
  <c r="OJ7" i="12"/>
  <c r="OI7" i="12"/>
  <c r="OH7" i="12"/>
  <c r="OG7" i="12"/>
  <c r="OF7" i="12"/>
  <c r="OE7" i="12"/>
  <c r="OD7" i="12"/>
  <c r="OC7" i="12"/>
  <c r="OB7" i="12"/>
  <c r="OA7" i="12"/>
  <c r="NZ7" i="12"/>
  <c r="NY7" i="12"/>
  <c r="NX7" i="12"/>
  <c r="NW7" i="12"/>
  <c r="NV7" i="12"/>
  <c r="NU7" i="12"/>
  <c r="NT7" i="12"/>
  <c r="NS7" i="12"/>
  <c r="NR7" i="12"/>
  <c r="NQ7" i="12"/>
  <c r="NP7" i="12"/>
  <c r="NO7" i="12"/>
  <c r="NN7" i="12"/>
  <c r="NM7" i="12"/>
  <c r="NL7" i="12"/>
  <c r="NK7" i="12"/>
  <c r="NJ7" i="12"/>
  <c r="NI7" i="12"/>
  <c r="NH7" i="12"/>
  <c r="NG7" i="12"/>
  <c r="NF7" i="12"/>
  <c r="NE7" i="12"/>
  <c r="ND7" i="12"/>
  <c r="NC7" i="12"/>
  <c r="NB7" i="12"/>
  <c r="NA7" i="12"/>
  <c r="MZ7" i="12"/>
  <c r="MY7" i="12"/>
  <c r="MX7" i="12"/>
  <c r="MW7" i="12"/>
  <c r="MV7" i="12"/>
  <c r="MU7" i="12"/>
  <c r="MT7" i="12"/>
  <c r="MS7" i="12"/>
  <c r="MR7" i="12"/>
  <c r="MQ7" i="12"/>
  <c r="MP7" i="12"/>
  <c r="MO7" i="12"/>
  <c r="MN7" i="12"/>
  <c r="MM7" i="12"/>
  <c r="ML7" i="12"/>
  <c r="MK7" i="12"/>
  <c r="MJ7" i="12"/>
  <c r="MI7" i="12"/>
  <c r="MH7" i="12"/>
  <c r="MG7" i="12"/>
  <c r="MF7" i="12"/>
  <c r="ME7" i="12"/>
  <c r="MD7" i="12"/>
  <c r="MC7" i="12"/>
  <c r="MB7" i="12"/>
  <c r="MA7" i="12"/>
  <c r="LZ7" i="12"/>
  <c r="LY7" i="12"/>
  <c r="LX7" i="12"/>
  <c r="LW7" i="12"/>
  <c r="LV7" i="12"/>
  <c r="LU7" i="12"/>
  <c r="LT7" i="12"/>
  <c r="LS7" i="12"/>
  <c r="LR7" i="12"/>
  <c r="LQ7" i="12"/>
  <c r="LP7" i="12"/>
  <c r="LO7" i="12"/>
  <c r="LN7" i="12"/>
  <c r="LM7" i="12"/>
  <c r="LL7" i="12"/>
  <c r="LK7" i="12"/>
  <c r="LJ7" i="12"/>
  <c r="LI7" i="12"/>
  <c r="LH7" i="12"/>
  <c r="LG7" i="12"/>
  <c r="LF7" i="12"/>
  <c r="LE7" i="12"/>
  <c r="LD7" i="12"/>
  <c r="LC7" i="12"/>
  <c r="LB7" i="12"/>
  <c r="LA7" i="12"/>
  <c r="KZ7" i="12"/>
  <c r="KY7" i="12"/>
  <c r="KX7" i="12"/>
  <c r="KW7" i="12"/>
  <c r="KV7" i="12"/>
  <c r="KU7" i="12"/>
  <c r="KT7" i="12"/>
  <c r="KS7" i="12"/>
  <c r="KR7" i="12"/>
  <c r="KQ7" i="12"/>
  <c r="KP7" i="12"/>
  <c r="KO7" i="12"/>
  <c r="KN7" i="12"/>
  <c r="KM7" i="12"/>
  <c r="KL7" i="12"/>
  <c r="KK7" i="12"/>
  <c r="KJ7" i="12"/>
  <c r="KI7" i="12"/>
  <c r="KH7" i="12"/>
  <c r="KG7" i="12"/>
  <c r="KF7" i="12"/>
  <c r="KE7" i="12"/>
  <c r="KD7" i="12"/>
  <c r="KC7" i="12"/>
  <c r="KB7" i="12"/>
  <c r="KA7" i="12"/>
  <c r="JZ7" i="12"/>
  <c r="JY7" i="12"/>
  <c r="JX7" i="12"/>
  <c r="JW7" i="12"/>
  <c r="JV7" i="12"/>
  <c r="JU7" i="12"/>
  <c r="JT7" i="12"/>
  <c r="JS7" i="12"/>
  <c r="JR7" i="12"/>
  <c r="JQ7" i="12"/>
  <c r="JP7" i="12"/>
  <c r="JO7" i="12"/>
  <c r="JN7" i="12"/>
  <c r="JM7" i="12"/>
  <c r="JL7" i="12"/>
  <c r="JK7" i="12"/>
  <c r="JJ7" i="12"/>
  <c r="JI7" i="12"/>
  <c r="JH7" i="12"/>
  <c r="JG7" i="12"/>
  <c r="JF7" i="12"/>
  <c r="JE7" i="12"/>
  <c r="JD7" i="12"/>
  <c r="JC7" i="12"/>
  <c r="JB7" i="12"/>
  <c r="JA7" i="12"/>
  <c r="IZ7" i="12"/>
  <c r="IY7" i="12"/>
  <c r="IX7" i="12"/>
  <c r="IW7" i="12"/>
  <c r="IV7" i="12"/>
  <c r="IU7" i="12"/>
  <c r="IT7" i="12"/>
  <c r="IS7" i="12"/>
  <c r="IR7" i="12"/>
  <c r="IQ7" i="12"/>
  <c r="IP7" i="12"/>
  <c r="IO7" i="12"/>
  <c r="IN7" i="12"/>
  <c r="IM7" i="12"/>
  <c r="IL7" i="12"/>
  <c r="IK7" i="12"/>
  <c r="IJ7" i="12"/>
  <c r="II7" i="12"/>
  <c r="IH7" i="12"/>
  <c r="IG7" i="12"/>
  <c r="IF7" i="12"/>
  <c r="IE7" i="12"/>
  <c r="ID7" i="12"/>
  <c r="IC7" i="12"/>
  <c r="IB7" i="12"/>
  <c r="IA7" i="12"/>
  <c r="HZ7" i="12"/>
  <c r="HY7" i="12"/>
  <c r="HX7" i="12"/>
  <c r="HW7" i="12"/>
  <c r="HV7" i="12"/>
  <c r="HU7" i="12"/>
  <c r="HT7" i="12"/>
  <c r="HS7" i="12"/>
  <c r="HR7" i="12"/>
  <c r="HQ7" i="12"/>
  <c r="HP7" i="12"/>
  <c r="HO7" i="12"/>
  <c r="HN7" i="12"/>
  <c r="HM7" i="12"/>
  <c r="HL7" i="12"/>
  <c r="HK7" i="12"/>
  <c r="HJ7" i="12"/>
  <c r="HI7" i="12"/>
  <c r="HH7" i="12"/>
  <c r="HG7" i="12"/>
  <c r="HF7" i="12"/>
  <c r="HE7" i="12"/>
  <c r="HD7" i="12"/>
  <c r="HC7" i="12"/>
  <c r="HB7" i="12"/>
  <c r="HA7" i="12"/>
  <c r="GZ7" i="12"/>
  <c r="GY7" i="12"/>
  <c r="GX7" i="12"/>
  <c r="GW7" i="12"/>
  <c r="GV7" i="12"/>
  <c r="GU7" i="12"/>
  <c r="GT7" i="12"/>
  <c r="GS7" i="12"/>
  <c r="GR7" i="12"/>
  <c r="GQ7" i="12"/>
  <c r="GP7" i="12"/>
  <c r="GO7" i="12"/>
  <c r="GN7" i="12"/>
  <c r="GM7" i="12"/>
  <c r="GL7" i="12"/>
  <c r="GK7" i="12"/>
  <c r="GJ7" i="12"/>
  <c r="GI7" i="12"/>
  <c r="GH7" i="12"/>
  <c r="GG7" i="12"/>
  <c r="GF7" i="12"/>
  <c r="GE7" i="12"/>
  <c r="GD7" i="12"/>
  <c r="GC7" i="12"/>
  <c r="GB7" i="12"/>
  <c r="GA7" i="12"/>
  <c r="FZ7" i="12"/>
  <c r="FY7" i="12"/>
  <c r="FX7" i="12"/>
  <c r="FW7" i="12"/>
  <c r="FV7" i="12"/>
  <c r="FU7" i="12"/>
  <c r="FT7" i="12"/>
  <c r="FS7" i="12"/>
  <c r="FR7" i="12"/>
  <c r="FQ7" i="12"/>
  <c r="FP7" i="12"/>
  <c r="FO7" i="12"/>
  <c r="FN7" i="12"/>
  <c r="FM7" i="12"/>
  <c r="FL7" i="12"/>
  <c r="FK7" i="12"/>
  <c r="FJ7" i="12"/>
  <c r="FI7" i="12"/>
  <c r="FH7" i="12"/>
  <c r="FG7" i="12"/>
  <c r="FF7" i="12"/>
  <c r="FE7" i="12"/>
  <c r="FD7" i="12"/>
  <c r="FC7" i="12"/>
  <c r="FB7" i="12"/>
  <c r="FA7" i="12"/>
  <c r="EZ7" i="12"/>
  <c r="EY7" i="12"/>
  <c r="EX7" i="12"/>
  <c r="EW7" i="12"/>
  <c r="EV7" i="12"/>
  <c r="EU7" i="12"/>
  <c r="ET7" i="12"/>
  <c r="ES7" i="12"/>
  <c r="ER7" i="12"/>
  <c r="EQ7" i="12"/>
  <c r="EP7" i="12"/>
  <c r="EO7" i="12"/>
  <c r="EN7" i="12"/>
  <c r="EM7" i="12"/>
  <c r="EL7" i="12"/>
  <c r="EK7" i="12"/>
  <c r="EJ7" i="12"/>
  <c r="EI7" i="12"/>
  <c r="EH7" i="12"/>
  <c r="EG7" i="12"/>
  <c r="EF7" i="12"/>
  <c r="EE7" i="12"/>
  <c r="ED7" i="12"/>
  <c r="EC7" i="12"/>
  <c r="EB7" i="12"/>
  <c r="EA7" i="12"/>
  <c r="DZ7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PF6" i="12"/>
  <c r="PE6" i="12"/>
  <c r="PD6" i="12"/>
  <c r="PC6" i="12"/>
  <c r="PB6" i="12"/>
  <c r="PA6" i="12"/>
  <c r="OZ6" i="12"/>
  <c r="OY6" i="12"/>
  <c r="OX6" i="12"/>
  <c r="OW6" i="12"/>
  <c r="OV6" i="12"/>
  <c r="OU6" i="12"/>
  <c r="OT6" i="12"/>
  <c r="OS6" i="12"/>
  <c r="OR6" i="12"/>
  <c r="OQ6" i="12"/>
  <c r="OP6" i="12"/>
  <c r="OO6" i="12"/>
  <c r="ON6" i="12"/>
  <c r="OM6" i="12"/>
  <c r="OL6" i="12"/>
  <c r="OK6" i="12"/>
  <c r="OJ6" i="12"/>
  <c r="OI6" i="12"/>
  <c r="OH6" i="12"/>
  <c r="OG6" i="12"/>
  <c r="OF6" i="12"/>
  <c r="OE6" i="12"/>
  <c r="OD6" i="12"/>
  <c r="OC6" i="12"/>
  <c r="OB6" i="12"/>
  <c r="OA6" i="12"/>
  <c r="NZ6" i="12"/>
  <c r="NY6" i="12"/>
  <c r="NX6" i="12"/>
  <c r="NW6" i="12"/>
  <c r="NV6" i="12"/>
  <c r="NU6" i="12"/>
  <c r="NT6" i="12"/>
  <c r="NS6" i="12"/>
  <c r="NR6" i="12"/>
  <c r="NQ6" i="12"/>
  <c r="NP6" i="12"/>
  <c r="NO6" i="12"/>
  <c r="NN6" i="12"/>
  <c r="NM6" i="12"/>
  <c r="NL6" i="12"/>
  <c r="NK6" i="12"/>
  <c r="NJ6" i="12"/>
  <c r="NI6" i="12"/>
  <c r="NH6" i="12"/>
  <c r="NG6" i="12"/>
  <c r="NF6" i="12"/>
  <c r="NE6" i="12"/>
  <c r="ND6" i="12"/>
  <c r="NC6" i="12"/>
  <c r="NB6" i="12"/>
  <c r="NA6" i="12"/>
  <c r="MZ6" i="12"/>
  <c r="MY6" i="12"/>
  <c r="MX6" i="12"/>
  <c r="MW6" i="12"/>
  <c r="MV6" i="12"/>
  <c r="MU6" i="12"/>
  <c r="MT6" i="12"/>
  <c r="MS6" i="12"/>
  <c r="MR6" i="12"/>
  <c r="MQ6" i="12"/>
  <c r="MP6" i="12"/>
  <c r="MO6" i="12"/>
  <c r="MN6" i="12"/>
  <c r="MM6" i="12"/>
  <c r="ML6" i="12"/>
  <c r="MK6" i="12"/>
  <c r="MJ6" i="12"/>
  <c r="MI6" i="12"/>
  <c r="MH6" i="12"/>
  <c r="MG6" i="12"/>
  <c r="MF6" i="12"/>
  <c r="ME6" i="12"/>
  <c r="MD6" i="12"/>
  <c r="MC6" i="12"/>
  <c r="MB6" i="12"/>
  <c r="MA6" i="12"/>
  <c r="LZ6" i="12"/>
  <c r="LY6" i="12"/>
  <c r="LX6" i="12"/>
  <c r="LW6" i="12"/>
  <c r="LV6" i="12"/>
  <c r="LU6" i="12"/>
  <c r="LT6" i="12"/>
  <c r="LS6" i="12"/>
  <c r="LR6" i="12"/>
  <c r="LQ6" i="12"/>
  <c r="LP6" i="12"/>
  <c r="LO6" i="12"/>
  <c r="LN6" i="12"/>
  <c r="LM6" i="12"/>
  <c r="LL6" i="12"/>
  <c r="LK6" i="12"/>
  <c r="LJ6" i="12"/>
  <c r="LI6" i="12"/>
  <c r="LH6" i="12"/>
  <c r="LG6" i="12"/>
  <c r="LF6" i="12"/>
  <c r="LE6" i="12"/>
  <c r="LD6" i="12"/>
  <c r="LC6" i="12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FM6" i="12"/>
  <c r="FL6" i="12"/>
  <c r="FK6" i="12"/>
  <c r="FJ6" i="12"/>
  <c r="FI6" i="12"/>
  <c r="FH6" i="12"/>
  <c r="FG6" i="12"/>
  <c r="FF6" i="12"/>
  <c r="FE6" i="12"/>
  <c r="FD6" i="12"/>
  <c r="FC6" i="12"/>
  <c r="FB6" i="12"/>
  <c r="FA6" i="12"/>
  <c r="EZ6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F6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R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R5" i="12"/>
  <c r="JQ5" i="12"/>
  <c r="JP5" i="12"/>
  <c r="JO5" i="12"/>
  <c r="JN5" i="12"/>
  <c r="JM5" i="12"/>
  <c r="JL5" i="12"/>
  <c r="JK5" i="12"/>
  <c r="JJ5" i="12"/>
  <c r="JI5" i="12"/>
  <c r="JH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PF1" i="12"/>
  <c r="PE1" i="12"/>
  <c r="PD1" i="12"/>
  <c r="PC1" i="12"/>
  <c r="PB1" i="12"/>
  <c r="PA1" i="12"/>
  <c r="OZ1" i="12"/>
  <c r="OY1" i="12"/>
  <c r="OX1" i="12"/>
  <c r="OW1" i="12"/>
  <c r="OV1" i="12"/>
  <c r="OU1" i="12"/>
  <c r="OT1" i="12"/>
  <c r="OS1" i="12"/>
  <c r="OR1" i="12"/>
  <c r="OQ1" i="12"/>
  <c r="OP1" i="12"/>
  <c r="OO1" i="12"/>
  <c r="ON1" i="12"/>
  <c r="OM1" i="12"/>
  <c r="OL1" i="12"/>
  <c r="OK1" i="12"/>
  <c r="OJ1" i="12"/>
  <c r="OI1" i="12"/>
  <c r="OH1" i="12"/>
  <c r="OG1" i="12"/>
  <c r="OF1" i="12"/>
  <c r="OE1" i="12"/>
  <c r="OD1" i="12"/>
  <c r="OC1" i="12"/>
  <c r="OB1" i="12"/>
  <c r="OA1" i="12"/>
  <c r="NZ1" i="12"/>
  <c r="NY1" i="12"/>
  <c r="NX1" i="12"/>
  <c r="NW1" i="12"/>
  <c r="NV1" i="12"/>
  <c r="NU1" i="12"/>
  <c r="NT1" i="12"/>
  <c r="NS1" i="12"/>
  <c r="NR1" i="12"/>
  <c r="NQ1" i="12"/>
  <c r="NP1" i="12"/>
  <c r="NO1" i="12"/>
  <c r="NN1" i="12"/>
  <c r="NM1" i="12"/>
  <c r="NL1" i="12"/>
  <c r="NK1" i="12"/>
  <c r="NJ1" i="12"/>
  <c r="NI1" i="12"/>
  <c r="NH1" i="12"/>
  <c r="NG1" i="12"/>
  <c r="NF1" i="12"/>
  <c r="NE1" i="12"/>
  <c r="ND1" i="12"/>
  <c r="NC1" i="12"/>
  <c r="NB1" i="12"/>
  <c r="NA1" i="12"/>
  <c r="MZ1" i="12"/>
  <c r="MY1" i="12"/>
  <c r="MX1" i="12"/>
  <c r="MW1" i="12"/>
  <c r="MV1" i="12"/>
  <c r="MU1" i="12"/>
  <c r="MT1" i="12"/>
  <c r="MS1" i="12"/>
  <c r="MR1" i="12"/>
  <c r="MQ1" i="12"/>
  <c r="MP1" i="12"/>
  <c r="MO1" i="12"/>
  <c r="MN1" i="12"/>
  <c r="MM1" i="12"/>
  <c r="ML1" i="12"/>
  <c r="MK1" i="12"/>
  <c r="MJ1" i="12"/>
  <c r="MI1" i="12"/>
  <c r="MH1" i="12"/>
  <c r="MG1" i="12"/>
  <c r="MF1" i="12"/>
  <c r="ME1" i="12"/>
  <c r="MD1" i="12"/>
  <c r="MC1" i="12"/>
  <c r="MB1" i="12"/>
  <c r="MA1" i="12"/>
  <c r="LZ1" i="12"/>
  <c r="LY1" i="12"/>
  <c r="LX1" i="12"/>
  <c r="LW1" i="12"/>
  <c r="LV1" i="12"/>
  <c r="LU1" i="12"/>
  <c r="LT1" i="12"/>
  <c r="LS1" i="12"/>
  <c r="LR1" i="12"/>
  <c r="LQ1" i="12"/>
  <c r="LP1" i="12"/>
  <c r="LO1" i="12"/>
  <c r="LN1" i="12"/>
  <c r="LM1" i="12"/>
  <c r="LL1" i="12"/>
  <c r="LK1" i="12"/>
  <c r="LJ1" i="12"/>
  <c r="LI1" i="12"/>
  <c r="LH1" i="12"/>
  <c r="LG1" i="12"/>
  <c r="LF1" i="12"/>
  <c r="LE1" i="12"/>
  <c r="LD1" i="12"/>
  <c r="LC1" i="12"/>
  <c r="LB1" i="12"/>
  <c r="LA1" i="12"/>
  <c r="KZ1" i="12"/>
  <c r="KY1" i="12"/>
  <c r="KX1" i="12"/>
  <c r="KW1" i="12"/>
  <c r="KV1" i="12"/>
  <c r="KU1" i="12"/>
  <c r="KT1" i="12"/>
  <c r="KS1" i="12"/>
  <c r="KR1" i="12"/>
  <c r="KQ1" i="12"/>
  <c r="KP1" i="12"/>
  <c r="KO1" i="12"/>
  <c r="KN1" i="12"/>
  <c r="KM1" i="12"/>
  <c r="KL1" i="12"/>
  <c r="KK1" i="12"/>
  <c r="KJ1" i="12"/>
  <c r="KI1" i="12"/>
  <c r="KH1" i="12"/>
  <c r="KG1" i="12"/>
  <c r="KF1" i="12"/>
  <c r="KE1" i="12"/>
  <c r="KD1" i="12"/>
  <c r="KC1" i="12"/>
  <c r="KB1" i="12"/>
  <c r="KA1" i="12"/>
  <c r="JZ1" i="12"/>
  <c r="JY1" i="12"/>
  <c r="JX1" i="12"/>
  <c r="JW1" i="12"/>
  <c r="JV1" i="12"/>
  <c r="JU1" i="12"/>
  <c r="JT1" i="12"/>
  <c r="JS1" i="12"/>
  <c r="JR1" i="12"/>
  <c r="JQ1" i="12"/>
  <c r="JP1" i="12"/>
  <c r="JO1" i="12"/>
  <c r="JN1" i="12"/>
  <c r="JM1" i="12"/>
  <c r="JL1" i="12"/>
  <c r="JK1" i="12"/>
  <c r="JJ1" i="12"/>
  <c r="JI1" i="12"/>
  <c r="JH1" i="12"/>
  <c r="JG1" i="12"/>
  <c r="JF1" i="12"/>
  <c r="JE1" i="12"/>
  <c r="JD1" i="12"/>
  <c r="JC1" i="12"/>
  <c r="JB1" i="12"/>
  <c r="JA1" i="12"/>
  <c r="IZ1" i="12"/>
  <c r="IY1" i="12"/>
  <c r="IX1" i="12"/>
  <c r="IW1" i="12"/>
  <c r="IV1" i="12"/>
  <c r="IU1" i="12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</calcChain>
</file>

<file path=xl/sharedStrings.xml><?xml version="1.0" encoding="utf-8"?>
<sst xmlns="http://schemas.openxmlformats.org/spreadsheetml/2006/main" count="376" uniqueCount="117">
  <si>
    <t>OPEX</t>
  </si>
  <si>
    <t>Motorista</t>
  </si>
  <si>
    <t>Recepcionista/Telefonista</t>
  </si>
  <si>
    <t>Vigilância</t>
  </si>
  <si>
    <t>Limpeza/Copeira</t>
  </si>
  <si>
    <t>Operador de ETA</t>
  </si>
  <si>
    <t>Operador de ETE</t>
  </si>
  <si>
    <t>Encanador</t>
  </si>
  <si>
    <t>Auxiliar de encanador</t>
  </si>
  <si>
    <t>Ajudante de Serviços Gerais</t>
  </si>
  <si>
    <t>Instalador hidráulico</t>
  </si>
  <si>
    <t>Almoxarife</t>
  </si>
  <si>
    <t>Total</t>
  </si>
  <si>
    <t>Mensal</t>
  </si>
  <si>
    <t>Benefícios</t>
  </si>
  <si>
    <t>ANO DA CONCESSÃO</t>
  </si>
  <si>
    <t>Demonstrativo FINANCEIRO</t>
  </si>
  <si>
    <t>ITEM</t>
  </si>
  <si>
    <t>DESCRIÇÃO</t>
  </si>
  <si>
    <t>MÃO DE OBRA</t>
  </si>
  <si>
    <t>VERBA</t>
  </si>
  <si>
    <t>TOTAL</t>
  </si>
  <si>
    <t>Salário</t>
  </si>
  <si>
    <t>Encargos</t>
  </si>
  <si>
    <t>MENSAL</t>
  </si>
  <si>
    <t>TOTAL DE MÃO DE OBRA</t>
  </si>
  <si>
    <t>TT</t>
  </si>
  <si>
    <t>ENERGIA ELÉTRICA</t>
  </si>
  <si>
    <t>Total do custo no SAA</t>
  </si>
  <si>
    <t>Anual</t>
  </si>
  <si>
    <t>Total do custo no SES</t>
  </si>
  <si>
    <t>TOTAL DE ENERGIA ELÉTRICA</t>
  </si>
  <si>
    <t>PRODUTOS QUÍMICOS</t>
  </si>
  <si>
    <t>TOTAL DE PRODUTOS QUÍMICOS</t>
  </si>
  <si>
    <t>Compactador Manual (tipo sapo)</t>
  </si>
  <si>
    <t>Placa Vibratória</t>
  </si>
  <si>
    <t>Conjunto Moto Bomba</t>
  </si>
  <si>
    <t>Máquina Policorte</t>
  </si>
  <si>
    <t>Veículo leve - OPERACIONAL</t>
  </si>
  <si>
    <t>Pickup utilitária - OPERACIONAL</t>
  </si>
  <si>
    <t>Retroescavadeira sobre rodas - 58 HP</t>
  </si>
  <si>
    <t>Caminhão basculante com capacidade de 6 m³ - 136 kW</t>
  </si>
  <si>
    <t>EQUIPAMENTOS</t>
  </si>
  <si>
    <t>Quantidade</t>
  </si>
  <si>
    <t>TOTAL DE EQUIPAMENTOS</t>
  </si>
  <si>
    <t>TG</t>
  </si>
  <si>
    <t>OUTRAS DESPESAS</t>
  </si>
  <si>
    <t>SISTEMAS DE TI</t>
  </si>
  <si>
    <t>BOBINA DE PAPEL (EMISSOR DE CONTAS)</t>
  </si>
  <si>
    <t>ANÁLISES QUÍMICAS - LAB EXTERNO</t>
  </si>
  <si>
    <t>MATERIAIS DE OPERAÇÃO</t>
  </si>
  <si>
    <t>MATERIAIS HIDRÁULICOS</t>
  </si>
  <si>
    <t>MATERIAIS PARA REPOSIÇÃO DE PAVIMENTAÇÃO</t>
  </si>
  <si>
    <t>SAA + SES</t>
  </si>
  <si>
    <t>TOTAL DE MATERIAIS DE OPERAÇÃO</t>
  </si>
  <si>
    <t>ALUGUEL DE IMÓVEIS</t>
  </si>
  <si>
    <t>TREINAMENTOS</t>
  </si>
  <si>
    <t>MATERIAL DE ESCRITÓRIO</t>
  </si>
  <si>
    <t>SISTEMAS DE TELEFONIA</t>
  </si>
  <si>
    <t>CONSUMO DE ÁGUA</t>
  </si>
  <si>
    <t>PROVEDOR DE INTERNET</t>
  </si>
  <si>
    <t>TRANSMISSÃO DE DADOS REMOTA - VPN</t>
  </si>
  <si>
    <t>TOTAL DE OUTRAS DESPESAS</t>
  </si>
  <si>
    <t>TARIFAS BANCÁRIA</t>
  </si>
  <si>
    <t>SEGUROS E GARANTIAS</t>
  </si>
  <si>
    <t>TOTAL DO OPEX</t>
  </si>
  <si>
    <t>RESUMO</t>
  </si>
  <si>
    <t>ANUAL</t>
  </si>
  <si>
    <t>TOTAL GERAL</t>
  </si>
  <si>
    <t>MÉDIA MENSAL</t>
  </si>
  <si>
    <t>O</t>
  </si>
  <si>
    <t>RESUMO PARA MODELO FINANCEIRO</t>
  </si>
  <si>
    <t>CUSTOS E DESPESAS</t>
  </si>
  <si>
    <t>PESSOAL ADMINISTRATIVO</t>
  </si>
  <si>
    <t>PESSOAL OPERACIONAL</t>
  </si>
  <si>
    <t>OUTROS CUSTOS OPERACIONAIS</t>
  </si>
  <si>
    <t>MÊS DA CONCESSÃO</t>
  </si>
  <si>
    <t>RESUMO PARA FLUXO DE CAIXA</t>
  </si>
  <si>
    <t>2.1 SAÍDAS OPERACIONAIS</t>
  </si>
  <si>
    <t>2.1.1. Custos de Exploração</t>
  </si>
  <si>
    <t>2.1.2. Despesas Operacionais da SPE</t>
  </si>
  <si>
    <t>2.1.3. Deduções</t>
  </si>
  <si>
    <t>2.1.4 Taxa de Fiscalização</t>
  </si>
  <si>
    <t>2.1.5 Seguros e Garantias</t>
  </si>
  <si>
    <t>CONCESSÃO DE ÁGUA E ESGOTAMENTO SANITÁRIO</t>
  </si>
  <si>
    <t>Data Base</t>
  </si>
  <si>
    <t>CONCESSÃO</t>
  </si>
  <si>
    <t>ENERGIA ELÉTRICA - INDIRETA</t>
  </si>
  <si>
    <t>Anual Final</t>
  </si>
  <si>
    <t>EPIs E FERRAMENTAS</t>
  </si>
  <si>
    <t>Anual por Pessoa</t>
  </si>
  <si>
    <t>RJ</t>
  </si>
  <si>
    <t>C MOREIRA</t>
  </si>
  <si>
    <t>Caminhão Limpa Fossa</t>
  </si>
  <si>
    <t>Caminhão Tanque de Água Potável</t>
  </si>
  <si>
    <t>Veículo leve - COMERCIAL</t>
  </si>
  <si>
    <t>Pickup utilitária - COMERCIAL</t>
  </si>
  <si>
    <t>Gerente de operações</t>
  </si>
  <si>
    <t>Gerência de Operações</t>
  </si>
  <si>
    <t>Gerência Comercial</t>
  </si>
  <si>
    <t>Leiturista</t>
  </si>
  <si>
    <t>Agente comercial</t>
  </si>
  <si>
    <t>SAA - Sistema de abastecimento de água</t>
  </si>
  <si>
    <t>SES - Sistema de esgotamento sanitário</t>
  </si>
  <si>
    <t>RATEIO DO OPEX GERENCIAL</t>
  </si>
  <si>
    <t>TOTAL GERAL OPEX</t>
  </si>
  <si>
    <t>Gestor de operações - comercial</t>
  </si>
  <si>
    <t>Supervisor (hidrometração)</t>
  </si>
  <si>
    <t>Assistente administrativo</t>
  </si>
  <si>
    <t>TAXA DE CAPTAÇÃO/ LANÇAMENTO</t>
  </si>
  <si>
    <t>Pessoal Administrativo</t>
  </si>
  <si>
    <t>Pessoal Operacional</t>
  </si>
  <si>
    <t>Energia Elétrica</t>
  </si>
  <si>
    <t>Produtos Químicops</t>
  </si>
  <si>
    <t>Outros Custos Operacionais</t>
  </si>
  <si>
    <t>Outras Despesas</t>
  </si>
  <si>
    <t>Seguros 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</si>
</sst>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4" tint="0.59996337778862885"/>
        <bgColor indexed="65"/>
      </patternFill>
    </fill>
    <fill>
      <patternFill patternType="lightUp">
        <fgColor theme="4" tint="0.59996337778862885"/>
        <bgColor rgb="FFFFFFCC"/>
      </patternFill>
    </fill>
    <fill>
      <patternFill patternType="lightUp">
        <fgColor theme="4" tint="0.59996337778862885"/>
        <bgColor theme="8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9" fillId="0" borderId="11" xfId="1" applyFont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43" fontId="9" fillId="7" borderId="12" xfId="1" applyFont="1" applyFill="1" applyBorder="1" applyAlignment="1">
      <alignment vertical="center"/>
    </xf>
    <xf numFmtId="43" fontId="0" fillId="7" borderId="12" xfId="0" applyNumberFormat="1" applyFill="1" applyBorder="1" applyAlignment="1">
      <alignment vertical="center"/>
    </xf>
    <xf numFmtId="43" fontId="0" fillId="7" borderId="8" xfId="0" applyNumberForma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43" fontId="3" fillId="3" borderId="10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7" borderId="8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7" borderId="7" xfId="0" applyNumberFormat="1" applyFill="1" applyBorder="1" applyAlignment="1">
      <alignment vertical="center"/>
    </xf>
    <xf numFmtId="43" fontId="10" fillId="3" borderId="10" xfId="1" applyFont="1" applyFill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3" borderId="12" xfId="0" applyNumberFormat="1" applyFill="1" applyBorder="1" applyAlignment="1">
      <alignment vertical="center"/>
    </xf>
    <xf numFmtId="43" fontId="0" fillId="3" borderId="8" xfId="0" applyNumberForma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8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43" fontId="0" fillId="3" borderId="11" xfId="1" applyFont="1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43" fontId="3" fillId="3" borderId="19" xfId="1" applyFont="1" applyFill="1" applyBorder="1" applyAlignment="1">
      <alignment vertical="center"/>
    </xf>
    <xf numFmtId="43" fontId="3" fillId="3" borderId="20" xfId="1" applyFont="1" applyFill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30" xfId="0" applyNumberFormat="1" applyBorder="1" applyAlignment="1">
      <alignment vertical="center"/>
    </xf>
    <xf numFmtId="43" fontId="0" fillId="3" borderId="30" xfId="1" applyFont="1" applyFill="1" applyBorder="1" applyAlignment="1">
      <alignment vertical="center"/>
    </xf>
    <xf numFmtId="43" fontId="0" fillId="3" borderId="31" xfId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43" fontId="3" fillId="3" borderId="33" xfId="1" applyFont="1" applyFill="1" applyBorder="1" applyAlignment="1">
      <alignment vertical="center"/>
    </xf>
    <xf numFmtId="43" fontId="3" fillId="3" borderId="32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3" fillId="3" borderId="24" xfId="1" applyFont="1" applyFill="1" applyBorder="1" applyAlignment="1">
      <alignment vertical="center"/>
    </xf>
    <xf numFmtId="43" fontId="10" fillId="3" borderId="35" xfId="1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43" fontId="9" fillId="0" borderId="16" xfId="1" applyFont="1" applyBorder="1" applyAlignment="1">
      <alignment vertical="center"/>
    </xf>
    <xf numFmtId="0" fontId="0" fillId="9" borderId="25" xfId="0" applyFill="1" applyBorder="1" applyAlignment="1">
      <alignment vertical="center"/>
    </xf>
    <xf numFmtId="43" fontId="3" fillId="3" borderId="36" xfId="1" applyFont="1" applyFill="1" applyBorder="1" applyAlignment="1">
      <alignment vertical="center"/>
    </xf>
    <xf numFmtId="43" fontId="0" fillId="0" borderId="29" xfId="0" applyNumberFormat="1" applyBorder="1" applyAlignment="1">
      <alignment vertical="center"/>
    </xf>
    <xf numFmtId="43" fontId="0" fillId="7" borderId="31" xfId="0" applyNumberFormat="1" applyFill="1" applyBorder="1" applyAlignment="1">
      <alignment vertical="center"/>
    </xf>
    <xf numFmtId="43" fontId="3" fillId="3" borderId="37" xfId="1" applyFont="1" applyFill="1" applyBorder="1" applyAlignment="1">
      <alignment vertical="center"/>
    </xf>
    <xf numFmtId="43" fontId="0" fillId="0" borderId="38" xfId="1" applyFont="1" applyBorder="1" applyAlignment="1">
      <alignment vertical="center"/>
    </xf>
    <xf numFmtId="43" fontId="0" fillId="0" borderId="39" xfId="1" applyFont="1" applyBorder="1" applyAlignment="1">
      <alignment vertical="center"/>
    </xf>
    <xf numFmtId="43" fontId="0" fillId="7" borderId="34" xfId="1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43" fontId="7" fillId="5" borderId="37" xfId="0" applyNumberFormat="1" applyFont="1" applyFill="1" applyBorder="1" applyAlignment="1">
      <alignment vertical="center"/>
    </xf>
    <xf numFmtId="43" fontId="11" fillId="5" borderId="22" xfId="1" applyFont="1" applyFill="1" applyBorder="1" applyAlignment="1">
      <alignment vertical="center"/>
    </xf>
    <xf numFmtId="43" fontId="11" fillId="5" borderId="23" xfId="1" applyFont="1" applyFill="1" applyBorder="1" applyAlignment="1">
      <alignment vertical="center"/>
    </xf>
    <xf numFmtId="43" fontId="11" fillId="5" borderId="17" xfId="0" applyNumberFormat="1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43" fontId="11" fillId="5" borderId="12" xfId="1" applyFont="1" applyFill="1" applyBorder="1" applyAlignment="1">
      <alignment vertical="center"/>
    </xf>
    <xf numFmtId="43" fontId="11" fillId="5" borderId="8" xfId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43" fontId="0" fillId="3" borderId="34" xfId="1" applyFont="1" applyFill="1" applyBorder="1" applyAlignment="1">
      <alignment vertical="center"/>
    </xf>
    <xf numFmtId="43" fontId="0" fillId="3" borderId="31" xfId="0" applyNumberForma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43" fontId="11" fillId="5" borderId="37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43" fontId="0" fillId="2" borderId="43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6" fillId="11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7" borderId="0" xfId="0" applyFont="1" applyFill="1" applyAlignment="1">
      <alignment vertical="center"/>
    </xf>
    <xf numFmtId="17" fontId="3" fillId="7" borderId="0" xfId="0" applyNumberFormat="1" applyFont="1" applyFill="1" applyAlignment="1">
      <alignment vertical="center"/>
    </xf>
    <xf numFmtId="0" fontId="0" fillId="11" borderId="0" xfId="0" applyFill="1" applyAlignment="1">
      <alignment vertical="center"/>
    </xf>
    <xf numFmtId="43" fontId="1" fillId="0" borderId="16" xfId="1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43" fontId="13" fillId="12" borderId="0" xfId="1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43" fontId="11" fillId="5" borderId="41" xfId="1" applyFont="1" applyFill="1" applyBorder="1" applyAlignment="1">
      <alignment vertical="center"/>
    </xf>
    <xf numFmtId="43" fontId="11" fillId="5" borderId="12" xfId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  <xf numFmtId="165" fontId="11" fillId="5" borderId="12" xfId="1" applyNumberFormat="1" applyFont="1" applyFill="1" applyBorder="1" applyAlignment="1">
      <alignment horizontal="center" vertical="center"/>
    </xf>
    <xf numFmtId="165" fontId="11" fillId="5" borderId="8" xfId="1" applyNumberFormat="1" applyFont="1" applyFill="1" applyBorder="1" applyAlignment="1">
      <alignment horizontal="center" vertical="center"/>
    </xf>
    <xf numFmtId="43" fontId="13" fillId="12" borderId="47" xfId="1" applyFont="1" applyFill="1" applyBorder="1" applyAlignment="1">
      <alignment vertical="center"/>
    </xf>
    <xf numFmtId="43" fontId="0" fillId="3" borderId="48" xfId="0" applyNumberFormat="1" applyFill="1" applyBorder="1" applyAlignment="1">
      <alignment vertical="center"/>
    </xf>
    <xf numFmtId="43" fontId="0" fillId="0" borderId="49" xfId="0" applyNumberFormat="1" applyBorder="1" applyAlignment="1">
      <alignment vertical="center"/>
    </xf>
    <xf numFmtId="165" fontId="11" fillId="5" borderId="31" xfId="1" applyNumberFormat="1" applyFont="1" applyFill="1" applyBorder="1" applyAlignment="1">
      <alignment horizontal="center" vertical="center"/>
    </xf>
    <xf numFmtId="43" fontId="3" fillId="3" borderId="22" xfId="1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43" fontId="13" fillId="12" borderId="0" xfId="1" applyFont="1" applyFill="1" applyBorder="1" applyAlignment="1">
      <alignment vertical="center"/>
    </xf>
    <xf numFmtId="164" fontId="0" fillId="0" borderId="46" xfId="0" applyNumberFormat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8" borderId="26" xfId="0" applyFill="1" applyBorder="1" applyAlignment="1">
      <alignment vertical="center"/>
    </xf>
    <xf numFmtId="43" fontId="0" fillId="0" borderId="50" xfId="0" applyNumberFormat="1" applyBorder="1" applyAlignment="1">
      <alignment vertical="center"/>
    </xf>
    <xf numFmtId="43" fontId="0" fillId="0" borderId="26" xfId="0" applyNumberFormat="1" applyBorder="1" applyAlignment="1">
      <alignment vertical="center"/>
    </xf>
    <xf numFmtId="43" fontId="0" fillId="0" borderId="27" xfId="0" applyNumberFormat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43" fontId="11" fillId="5" borderId="20" xfId="0" applyNumberFormat="1" applyFont="1" applyFill="1" applyBorder="1" applyAlignment="1">
      <alignment vertical="center"/>
    </xf>
    <xf numFmtId="43" fontId="11" fillId="5" borderId="22" xfId="0" applyNumberFormat="1" applyFont="1" applyFill="1" applyBorder="1" applyAlignment="1">
      <alignment vertical="center"/>
    </xf>
    <xf numFmtId="43" fontId="11" fillId="5" borderId="19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8" fillId="6" borderId="40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DISTRIBUIÇÃO DOS CUSTOS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DISTRIBUIÇÃO DOS CUSTOS</a:t>
          </a:r>
        </a:p>
      </cx:txPr>
    </cx:title>
    <cx:plotArea>
      <cx:plotAreaRegion>
        <cx:series layoutId="clusteredColumn" uniqueId="{430A23BF-09FA-4AFA-9EEF-48DF3DBD8E95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8FA228DE-89B1-417D-8C36-BEE9F276EE2A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254</xdr:row>
      <xdr:rowOff>11430</xdr:rowOff>
    </xdr:from>
    <xdr:to>
      <xdr:col>5</xdr:col>
      <xdr:colOff>1054620</xdr:colOff>
      <xdr:row>273</xdr:row>
      <xdr:rowOff>136710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EB222E-34A7-4BB7-A53B-76088B48B4F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350" y="48360330"/>
              <a:ext cx="6617220" cy="3624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3E4E-7B05-444B-88E4-A5F733D526FD}">
  <sheetPr>
    <tabColor theme="8" tint="-0.499984740745262"/>
  </sheetPr>
  <dimension ref="A1:AO253"/>
  <sheetViews>
    <sheetView showGridLines="0" tabSelected="1" topLeftCell="A215" zoomScale="80" zoomScaleNormal="80" workbookViewId="0"/>
  </sheetViews>
  <sheetFormatPr defaultColWidth="9.1796875" defaultRowHeight="14.5" x14ac:dyDescent="0.35"/>
  <cols>
    <col min="1" max="1" width="3.7265625" style="1" customWidth="1"/>
    <col min="2" max="2" width="12.7265625" style="1" customWidth="1"/>
    <col min="3" max="3" width="52.54296875" style="1" bestFit="1" customWidth="1"/>
    <col min="4" max="4" width="12.81640625" style="1" customWidth="1"/>
    <col min="5" max="5" width="14.26953125" style="1" bestFit="1" customWidth="1"/>
    <col min="6" max="6" width="16.81640625" style="1" bestFit="1" customWidth="1"/>
    <col min="7" max="12" width="14.1796875" style="1" bestFit="1" customWidth="1"/>
    <col min="13" max="13" width="15" style="1" bestFit="1" customWidth="1"/>
    <col min="14" max="41" width="14.1796875" style="1" bestFit="1" customWidth="1"/>
    <col min="42" max="16384" width="9.1796875" style="1"/>
  </cols>
  <sheetData>
    <row r="1" spans="1:41" ht="15.5" x14ac:dyDescent="0.35">
      <c r="B1" s="104" t="s">
        <v>92</v>
      </c>
      <c r="C1" s="104" t="s">
        <v>91</v>
      </c>
      <c r="D1" s="104" t="s">
        <v>84</v>
      </c>
      <c r="E1" s="110"/>
      <c r="F1" s="110"/>
      <c r="G1" s="110"/>
      <c r="H1" s="110"/>
    </row>
    <row r="2" spans="1:4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3" spans="1:41" s="5" customFormat="1" x14ac:dyDescent="0.35"/>
    <row r="4" spans="1:41" s="5" customFormat="1" ht="18.5" x14ac:dyDescent="0.35">
      <c r="B4" s="153" t="s">
        <v>16</v>
      </c>
      <c r="C4" s="154"/>
      <c r="D4" s="154"/>
      <c r="E4" s="154"/>
      <c r="F4" s="155"/>
      <c r="G4" s="156" t="s">
        <v>15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8"/>
    </row>
    <row r="5" spans="1:41" s="5" customFormat="1" x14ac:dyDescent="0.35">
      <c r="B5" s="132" t="s">
        <v>17</v>
      </c>
      <c r="C5" s="133" t="s">
        <v>18</v>
      </c>
      <c r="D5" s="133" t="s">
        <v>20</v>
      </c>
      <c r="E5" s="133" t="s">
        <v>24</v>
      </c>
      <c r="F5" s="134" t="s">
        <v>21</v>
      </c>
      <c r="G5" s="116">
        <v>1</v>
      </c>
      <c r="H5" s="117">
        <v>2</v>
      </c>
      <c r="I5" s="117">
        <v>3</v>
      </c>
      <c r="J5" s="117">
        <v>4</v>
      </c>
      <c r="K5" s="117">
        <v>5</v>
      </c>
      <c r="L5" s="117">
        <v>6</v>
      </c>
      <c r="M5" s="117">
        <v>7</v>
      </c>
      <c r="N5" s="117">
        <v>8</v>
      </c>
      <c r="O5" s="117">
        <v>9</v>
      </c>
      <c r="P5" s="117">
        <v>10</v>
      </c>
      <c r="Q5" s="117">
        <v>11</v>
      </c>
      <c r="R5" s="117">
        <v>12</v>
      </c>
      <c r="S5" s="117">
        <v>13</v>
      </c>
      <c r="T5" s="117">
        <v>14</v>
      </c>
      <c r="U5" s="117">
        <v>15</v>
      </c>
      <c r="V5" s="117">
        <v>16</v>
      </c>
      <c r="W5" s="117">
        <v>17</v>
      </c>
      <c r="X5" s="117">
        <v>18</v>
      </c>
      <c r="Y5" s="117">
        <v>19</v>
      </c>
      <c r="Z5" s="117">
        <v>20</v>
      </c>
      <c r="AA5" s="117">
        <v>21</v>
      </c>
      <c r="AB5" s="117">
        <v>22</v>
      </c>
      <c r="AC5" s="117">
        <v>23</v>
      </c>
      <c r="AD5" s="117">
        <v>24</v>
      </c>
      <c r="AE5" s="117">
        <v>25</v>
      </c>
      <c r="AF5" s="117">
        <v>26</v>
      </c>
      <c r="AG5" s="117">
        <v>27</v>
      </c>
      <c r="AH5" s="117">
        <v>28</v>
      </c>
      <c r="AI5" s="117">
        <v>29</v>
      </c>
      <c r="AJ5" s="117">
        <v>30</v>
      </c>
      <c r="AK5" s="117">
        <v>31</v>
      </c>
      <c r="AL5" s="117">
        <v>32</v>
      </c>
      <c r="AM5" s="117">
        <v>33</v>
      </c>
      <c r="AN5" s="117">
        <v>34</v>
      </c>
      <c r="AO5" s="128">
        <v>35</v>
      </c>
    </row>
    <row r="6" spans="1:41" s="5" customFormat="1" ht="18.5" x14ac:dyDescent="0.35">
      <c r="B6" s="14" t="s">
        <v>19</v>
      </c>
      <c r="C6" s="15"/>
      <c r="D6" s="15" t="s">
        <v>45</v>
      </c>
      <c r="E6" s="15" t="s">
        <v>45</v>
      </c>
      <c r="F6" s="78">
        <v>38414687.041439347</v>
      </c>
      <c r="G6" s="79">
        <v>1081909.6250484884</v>
      </c>
      <c r="H6" s="80">
        <v>1085424.2182143764</v>
      </c>
      <c r="I6" s="80">
        <v>1087597.3910943889</v>
      </c>
      <c r="J6" s="80">
        <v>1092951.085147297</v>
      </c>
      <c r="K6" s="80">
        <v>1095265.2880026326</v>
      </c>
      <c r="L6" s="80">
        <v>1097022.5845855763</v>
      </c>
      <c r="M6" s="80">
        <v>1100537.1777514643</v>
      </c>
      <c r="N6" s="80">
        <v>1100537.1777514643</v>
      </c>
      <c r="O6" s="80">
        <v>1100537.1777514643</v>
      </c>
      <c r="P6" s="80">
        <v>1100537.1777514643</v>
      </c>
      <c r="Q6" s="80">
        <v>1100537.1777514643</v>
      </c>
      <c r="R6" s="80">
        <v>1100537.1777514643</v>
      </c>
      <c r="S6" s="80">
        <v>1100537.1777514643</v>
      </c>
      <c r="T6" s="80">
        <v>1100537.1777514643</v>
      </c>
      <c r="U6" s="80">
        <v>1100537.1777514643</v>
      </c>
      <c r="V6" s="80">
        <v>1100537.1777514643</v>
      </c>
      <c r="W6" s="80">
        <v>1100537.1777514643</v>
      </c>
      <c r="X6" s="80">
        <v>1100537.1777514643</v>
      </c>
      <c r="Y6" s="80">
        <v>1100537.1777514643</v>
      </c>
      <c r="Z6" s="80">
        <v>1100537.1777514643</v>
      </c>
      <c r="AA6" s="80">
        <v>1100537.1777514643</v>
      </c>
      <c r="AB6" s="80">
        <v>1100537.1777514643</v>
      </c>
      <c r="AC6" s="80">
        <v>1100537.1777514643</v>
      </c>
      <c r="AD6" s="80">
        <v>1099980.2714790725</v>
      </c>
      <c r="AE6" s="80">
        <v>1098779.8811685203</v>
      </c>
      <c r="AF6" s="80">
        <v>1098779.8811685203</v>
      </c>
      <c r="AG6" s="80">
        <v>1097579.4908579681</v>
      </c>
      <c r="AH6" s="80">
        <v>1097579.4908579681</v>
      </c>
      <c r="AI6" s="80">
        <v>1097022.5845855763</v>
      </c>
      <c r="AJ6" s="80">
        <v>1097022.5845855763</v>
      </c>
      <c r="AK6" s="80">
        <v>1097022.5845855763</v>
      </c>
      <c r="AL6" s="80">
        <v>1095822.1942750239</v>
      </c>
      <c r="AM6" s="80">
        <v>1095265.2880026326</v>
      </c>
      <c r="AN6" s="80">
        <v>1095265.2880026326</v>
      </c>
      <c r="AO6" s="81">
        <v>1095265.2880026326</v>
      </c>
    </row>
    <row r="7" spans="1:41" x14ac:dyDescent="0.35">
      <c r="B7" s="16">
        <v>500</v>
      </c>
      <c r="C7" s="17" t="s">
        <v>98</v>
      </c>
      <c r="D7" s="18" t="s">
        <v>26</v>
      </c>
      <c r="E7" s="26">
        <v>60187.767340000304</v>
      </c>
      <c r="F7" s="20">
        <v>23112170.442244895</v>
      </c>
      <c r="G7" s="23">
        <v>649356.96615181037</v>
      </c>
      <c r="H7" s="19">
        <v>651757.74677291524</v>
      </c>
      <c r="I7" s="19">
        <v>653374.01338053623</v>
      </c>
      <c r="J7" s="19">
        <v>657613.89488866134</v>
      </c>
      <c r="K7" s="19">
        <v>658814.28519921366</v>
      </c>
      <c r="L7" s="19">
        <v>660014.67550976609</v>
      </c>
      <c r="M7" s="19">
        <v>662415.45613087073</v>
      </c>
      <c r="N7" s="19">
        <v>662415.45613087073</v>
      </c>
      <c r="O7" s="19">
        <v>662415.45613087073</v>
      </c>
      <c r="P7" s="19">
        <v>662415.45613087073</v>
      </c>
      <c r="Q7" s="19">
        <v>662415.45613087073</v>
      </c>
      <c r="R7" s="19">
        <v>662415.45613087073</v>
      </c>
      <c r="S7" s="19">
        <v>662415.45613087073</v>
      </c>
      <c r="T7" s="19">
        <v>662415.45613087073</v>
      </c>
      <c r="U7" s="19">
        <v>662415.45613087073</v>
      </c>
      <c r="V7" s="19">
        <v>662415.45613087073</v>
      </c>
      <c r="W7" s="19">
        <v>662415.45613087073</v>
      </c>
      <c r="X7" s="19">
        <v>662415.45613087073</v>
      </c>
      <c r="Y7" s="19">
        <v>662415.45613087073</v>
      </c>
      <c r="Z7" s="19">
        <v>662415.45613087073</v>
      </c>
      <c r="AA7" s="19">
        <v>662415.45613087073</v>
      </c>
      <c r="AB7" s="19">
        <v>662415.45613087073</v>
      </c>
      <c r="AC7" s="19">
        <v>662415.45613087073</v>
      </c>
      <c r="AD7" s="19">
        <v>662415.45613087073</v>
      </c>
      <c r="AE7" s="19">
        <v>661215.06582031841</v>
      </c>
      <c r="AF7" s="19">
        <v>661215.06582031841</v>
      </c>
      <c r="AG7" s="19">
        <v>660014.67550976609</v>
      </c>
      <c r="AH7" s="19">
        <v>660014.67550976609</v>
      </c>
      <c r="AI7" s="19">
        <v>660014.67550976609</v>
      </c>
      <c r="AJ7" s="19">
        <v>660014.67550976609</v>
      </c>
      <c r="AK7" s="19">
        <v>660014.67550976609</v>
      </c>
      <c r="AL7" s="19">
        <v>658814.28519921366</v>
      </c>
      <c r="AM7" s="19">
        <v>658814.28519921366</v>
      </c>
      <c r="AN7" s="19">
        <v>658814.28519921366</v>
      </c>
      <c r="AO7" s="20">
        <v>658814.28519921366</v>
      </c>
    </row>
    <row r="8" spans="1:41" ht="14.25" customHeight="1" x14ac:dyDescent="0.35">
      <c r="B8" s="148">
        <v>510</v>
      </c>
      <c r="C8" s="151" t="s">
        <v>97</v>
      </c>
      <c r="D8" s="6" t="s">
        <v>22</v>
      </c>
      <c r="E8" s="9">
        <v>8513.4600487024854</v>
      </c>
      <c r="F8" s="21">
        <v>497526.60524617339</v>
      </c>
      <c r="G8" s="24">
        <v>13280.997675975876</v>
      </c>
      <c r="H8" s="7">
        <v>13280.997675975876</v>
      </c>
      <c r="I8" s="7">
        <v>13280.997675975876</v>
      </c>
      <c r="J8" s="7">
        <v>14302.612881820172</v>
      </c>
      <c r="K8" s="7">
        <v>14302.612881820172</v>
      </c>
      <c r="L8" s="7">
        <v>14302.612881820172</v>
      </c>
      <c r="M8" s="7">
        <v>14302.612881820172</v>
      </c>
      <c r="N8" s="7">
        <v>14302.612881820172</v>
      </c>
      <c r="O8" s="7">
        <v>14302.612881820172</v>
      </c>
      <c r="P8" s="7">
        <v>14302.612881820172</v>
      </c>
      <c r="Q8" s="7">
        <v>14302.612881820172</v>
      </c>
      <c r="R8" s="7">
        <v>14302.612881820172</v>
      </c>
      <c r="S8" s="7">
        <v>14302.612881820172</v>
      </c>
      <c r="T8" s="7">
        <v>14302.612881820172</v>
      </c>
      <c r="U8" s="7">
        <v>14302.612881820172</v>
      </c>
      <c r="V8" s="7">
        <v>14302.612881820172</v>
      </c>
      <c r="W8" s="7">
        <v>14302.612881820172</v>
      </c>
      <c r="X8" s="7">
        <v>14302.612881820172</v>
      </c>
      <c r="Y8" s="7">
        <v>14302.612881820172</v>
      </c>
      <c r="Z8" s="7">
        <v>14302.612881820172</v>
      </c>
      <c r="AA8" s="7">
        <v>14302.612881820172</v>
      </c>
      <c r="AB8" s="7">
        <v>14302.612881820172</v>
      </c>
      <c r="AC8" s="7">
        <v>14302.612881820172</v>
      </c>
      <c r="AD8" s="7">
        <v>14302.612881820172</v>
      </c>
      <c r="AE8" s="7">
        <v>14302.612881820172</v>
      </c>
      <c r="AF8" s="7">
        <v>14302.612881820172</v>
      </c>
      <c r="AG8" s="7">
        <v>14302.612881820172</v>
      </c>
      <c r="AH8" s="7">
        <v>14302.612881820172</v>
      </c>
      <c r="AI8" s="7">
        <v>14302.612881820172</v>
      </c>
      <c r="AJ8" s="7">
        <v>14302.612881820172</v>
      </c>
      <c r="AK8" s="7">
        <v>14302.612881820172</v>
      </c>
      <c r="AL8" s="7">
        <v>14302.612881820172</v>
      </c>
      <c r="AM8" s="7">
        <v>14302.612881820172</v>
      </c>
      <c r="AN8" s="7">
        <v>14302.612881820172</v>
      </c>
      <c r="AO8" s="8">
        <v>14302.612881820172</v>
      </c>
    </row>
    <row r="9" spans="1:41" ht="14.25" customHeight="1" x14ac:dyDescent="0.35">
      <c r="B9" s="148"/>
      <c r="C9" s="151"/>
      <c r="D9" s="6" t="s">
        <v>23</v>
      </c>
      <c r="E9" s="9">
        <v>6024.9756764667491</v>
      </c>
      <c r="F9" s="21">
        <v>352099.57853271707</v>
      </c>
      <c r="G9" s="24">
        <v>9398.9620552881297</v>
      </c>
      <c r="H9" s="7">
        <v>9398.9620552881297</v>
      </c>
      <c r="I9" s="7">
        <v>9398.9620552881297</v>
      </c>
      <c r="J9" s="7">
        <v>10121.959136464138</v>
      </c>
      <c r="K9" s="7">
        <v>10121.959136464138</v>
      </c>
      <c r="L9" s="7">
        <v>10121.959136464138</v>
      </c>
      <c r="M9" s="7">
        <v>10121.959136464138</v>
      </c>
      <c r="N9" s="7">
        <v>10121.959136464138</v>
      </c>
      <c r="O9" s="7">
        <v>10121.959136464138</v>
      </c>
      <c r="P9" s="7">
        <v>10121.959136464138</v>
      </c>
      <c r="Q9" s="7">
        <v>10121.959136464138</v>
      </c>
      <c r="R9" s="7">
        <v>10121.959136464138</v>
      </c>
      <c r="S9" s="7">
        <v>10121.959136464138</v>
      </c>
      <c r="T9" s="7">
        <v>10121.959136464138</v>
      </c>
      <c r="U9" s="7">
        <v>10121.959136464138</v>
      </c>
      <c r="V9" s="7">
        <v>10121.959136464138</v>
      </c>
      <c r="W9" s="7">
        <v>10121.959136464138</v>
      </c>
      <c r="X9" s="7">
        <v>10121.959136464138</v>
      </c>
      <c r="Y9" s="7">
        <v>10121.959136464138</v>
      </c>
      <c r="Z9" s="7">
        <v>10121.959136464138</v>
      </c>
      <c r="AA9" s="7">
        <v>10121.959136464138</v>
      </c>
      <c r="AB9" s="7">
        <v>10121.959136464138</v>
      </c>
      <c r="AC9" s="7">
        <v>10121.959136464138</v>
      </c>
      <c r="AD9" s="7">
        <v>10121.959136464138</v>
      </c>
      <c r="AE9" s="7">
        <v>10121.959136464138</v>
      </c>
      <c r="AF9" s="7">
        <v>10121.959136464138</v>
      </c>
      <c r="AG9" s="7">
        <v>10121.959136464138</v>
      </c>
      <c r="AH9" s="7">
        <v>10121.959136464138</v>
      </c>
      <c r="AI9" s="7">
        <v>10121.959136464138</v>
      </c>
      <c r="AJ9" s="7">
        <v>10121.959136464138</v>
      </c>
      <c r="AK9" s="7">
        <v>10121.959136464138</v>
      </c>
      <c r="AL9" s="7">
        <v>10121.959136464138</v>
      </c>
      <c r="AM9" s="7">
        <v>10121.959136464138</v>
      </c>
      <c r="AN9" s="7">
        <v>10121.959136464138</v>
      </c>
      <c r="AO9" s="8">
        <v>10121.959136464138</v>
      </c>
    </row>
    <row r="10" spans="1:41" ht="14.25" customHeight="1" x14ac:dyDescent="0.35">
      <c r="B10" s="148"/>
      <c r="C10" s="151"/>
      <c r="D10" s="6" t="s">
        <v>14</v>
      </c>
      <c r="E10" s="9">
        <v>787.40499999999997</v>
      </c>
      <c r="F10" s="21">
        <v>46015.948200000013</v>
      </c>
      <c r="G10" s="24">
        <v>1228.3517999999999</v>
      </c>
      <c r="H10" s="7">
        <v>1228.3517999999999</v>
      </c>
      <c r="I10" s="7">
        <v>1228.3517999999999</v>
      </c>
      <c r="J10" s="7">
        <v>1322.8403999999998</v>
      </c>
      <c r="K10" s="7">
        <v>1322.8403999999998</v>
      </c>
      <c r="L10" s="7">
        <v>1322.8403999999998</v>
      </c>
      <c r="M10" s="7">
        <v>1322.8403999999998</v>
      </c>
      <c r="N10" s="7">
        <v>1322.8403999999998</v>
      </c>
      <c r="O10" s="7">
        <v>1322.8403999999998</v>
      </c>
      <c r="P10" s="7">
        <v>1322.8403999999998</v>
      </c>
      <c r="Q10" s="7">
        <v>1322.8403999999998</v>
      </c>
      <c r="R10" s="7">
        <v>1322.8403999999998</v>
      </c>
      <c r="S10" s="7">
        <v>1322.8403999999998</v>
      </c>
      <c r="T10" s="7">
        <v>1322.8403999999998</v>
      </c>
      <c r="U10" s="7">
        <v>1322.8403999999998</v>
      </c>
      <c r="V10" s="7">
        <v>1322.8403999999998</v>
      </c>
      <c r="W10" s="7">
        <v>1322.8403999999998</v>
      </c>
      <c r="X10" s="7">
        <v>1322.8403999999998</v>
      </c>
      <c r="Y10" s="7">
        <v>1322.8403999999998</v>
      </c>
      <c r="Z10" s="7">
        <v>1322.8403999999998</v>
      </c>
      <c r="AA10" s="7">
        <v>1322.8403999999998</v>
      </c>
      <c r="AB10" s="7">
        <v>1322.8403999999998</v>
      </c>
      <c r="AC10" s="7">
        <v>1322.8403999999998</v>
      </c>
      <c r="AD10" s="7">
        <v>1322.8403999999998</v>
      </c>
      <c r="AE10" s="7">
        <v>1322.8403999999998</v>
      </c>
      <c r="AF10" s="7">
        <v>1322.8403999999998</v>
      </c>
      <c r="AG10" s="7">
        <v>1322.8403999999998</v>
      </c>
      <c r="AH10" s="7">
        <v>1322.8403999999998</v>
      </c>
      <c r="AI10" s="7">
        <v>1322.8403999999998</v>
      </c>
      <c r="AJ10" s="7">
        <v>1322.8403999999998</v>
      </c>
      <c r="AK10" s="7">
        <v>1322.8403999999998</v>
      </c>
      <c r="AL10" s="7">
        <v>1322.8403999999998</v>
      </c>
      <c r="AM10" s="7">
        <v>1322.8403999999998</v>
      </c>
      <c r="AN10" s="7">
        <v>1322.8403999999998</v>
      </c>
      <c r="AO10" s="8">
        <v>1322.8403999999998</v>
      </c>
    </row>
    <row r="11" spans="1:41" ht="14.25" customHeight="1" x14ac:dyDescent="0.35">
      <c r="A11" s="96" t="s">
        <v>70</v>
      </c>
      <c r="B11" s="149"/>
      <c r="C11" s="152"/>
      <c r="D11" s="10" t="s">
        <v>12</v>
      </c>
      <c r="E11" s="11">
        <v>15325.840725169235</v>
      </c>
      <c r="F11" s="22">
        <v>895642.13197889051</v>
      </c>
      <c r="G11" s="25">
        <v>23908.311531264004</v>
      </c>
      <c r="H11" s="12">
        <v>23908.311531264004</v>
      </c>
      <c r="I11" s="12">
        <v>23908.311531264004</v>
      </c>
      <c r="J11" s="12">
        <v>25747.412418284312</v>
      </c>
      <c r="K11" s="12">
        <v>25747.412418284312</v>
      </c>
      <c r="L11" s="12">
        <v>25747.412418284312</v>
      </c>
      <c r="M11" s="12">
        <v>25747.412418284312</v>
      </c>
      <c r="N11" s="12">
        <v>25747.412418284312</v>
      </c>
      <c r="O11" s="12">
        <v>25747.412418284312</v>
      </c>
      <c r="P11" s="12">
        <v>25747.412418284312</v>
      </c>
      <c r="Q11" s="12">
        <v>25747.412418284312</v>
      </c>
      <c r="R11" s="12">
        <v>25747.412418284312</v>
      </c>
      <c r="S11" s="12">
        <v>25747.412418284312</v>
      </c>
      <c r="T11" s="12">
        <v>25747.412418284312</v>
      </c>
      <c r="U11" s="12">
        <v>25747.412418284312</v>
      </c>
      <c r="V11" s="12">
        <v>25747.412418284312</v>
      </c>
      <c r="W11" s="12">
        <v>25747.412418284312</v>
      </c>
      <c r="X11" s="12">
        <v>25747.412418284312</v>
      </c>
      <c r="Y11" s="12">
        <v>25747.412418284312</v>
      </c>
      <c r="Z11" s="12">
        <v>25747.412418284312</v>
      </c>
      <c r="AA11" s="12">
        <v>25747.412418284312</v>
      </c>
      <c r="AB11" s="12">
        <v>25747.412418284312</v>
      </c>
      <c r="AC11" s="12">
        <v>25747.412418284312</v>
      </c>
      <c r="AD11" s="12">
        <v>25747.412418284312</v>
      </c>
      <c r="AE11" s="12">
        <v>25747.412418284312</v>
      </c>
      <c r="AF11" s="12">
        <v>25747.412418284312</v>
      </c>
      <c r="AG11" s="12">
        <v>25747.412418284312</v>
      </c>
      <c r="AH11" s="12">
        <v>25747.412418284312</v>
      </c>
      <c r="AI11" s="12">
        <v>25747.412418284312</v>
      </c>
      <c r="AJ11" s="12">
        <v>25747.412418284312</v>
      </c>
      <c r="AK11" s="12">
        <v>25747.412418284312</v>
      </c>
      <c r="AL11" s="12">
        <v>25747.412418284312</v>
      </c>
      <c r="AM11" s="12">
        <v>25747.412418284312</v>
      </c>
      <c r="AN11" s="12">
        <v>25747.412418284312</v>
      </c>
      <c r="AO11" s="13">
        <v>25747.412418284312</v>
      </c>
    </row>
    <row r="12" spans="1:41" ht="14.25" customHeight="1" x14ac:dyDescent="0.35">
      <c r="B12" s="148">
        <v>520</v>
      </c>
      <c r="C12" s="151" t="s">
        <v>106</v>
      </c>
      <c r="D12" s="6" t="s">
        <v>22</v>
      </c>
      <c r="E12" s="9">
        <v>3500.8847500791335</v>
      </c>
      <c r="F12" s="21">
        <v>0</v>
      </c>
      <c r="G12" s="24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8">
        <v>0</v>
      </c>
    </row>
    <row r="13" spans="1:41" ht="14.25" customHeight="1" x14ac:dyDescent="0.35">
      <c r="B13" s="148"/>
      <c r="C13" s="151"/>
      <c r="D13" s="6" t="s">
        <v>23</v>
      </c>
      <c r="E13" s="9">
        <v>2477.5761376310029</v>
      </c>
      <c r="F13" s="21">
        <v>0</v>
      </c>
      <c r="G13" s="24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8">
        <v>0</v>
      </c>
    </row>
    <row r="14" spans="1:41" ht="14.25" customHeight="1" x14ac:dyDescent="0.35">
      <c r="B14" s="148"/>
      <c r="C14" s="151"/>
      <c r="D14" s="6" t="s">
        <v>14</v>
      </c>
      <c r="E14" s="9">
        <v>787.40499999999997</v>
      </c>
      <c r="F14" s="21">
        <v>0</v>
      </c>
      <c r="G14" s="24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8">
        <v>0</v>
      </c>
    </row>
    <row r="15" spans="1:41" ht="14.25" customHeight="1" x14ac:dyDescent="0.35">
      <c r="A15" s="96" t="s">
        <v>70</v>
      </c>
      <c r="B15" s="149"/>
      <c r="C15" s="152"/>
      <c r="D15" s="10" t="s">
        <v>12</v>
      </c>
      <c r="E15" s="11">
        <v>0</v>
      </c>
      <c r="F15" s="22">
        <v>0</v>
      </c>
      <c r="G15" s="25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3">
        <v>0</v>
      </c>
    </row>
    <row r="16" spans="1:41" ht="14.25" customHeight="1" x14ac:dyDescent="0.35">
      <c r="B16" s="148">
        <v>530</v>
      </c>
      <c r="C16" s="151" t="s">
        <v>107</v>
      </c>
      <c r="D16" s="6" t="s">
        <v>22</v>
      </c>
      <c r="E16" s="9">
        <v>3500.8847500791335</v>
      </c>
      <c r="F16" s="21">
        <v>1470371.5950332351</v>
      </c>
      <c r="G16" s="24">
        <v>42010.617000949598</v>
      </c>
      <c r="H16" s="7">
        <v>42010.617000949598</v>
      </c>
      <c r="I16" s="7">
        <v>42010.617000949598</v>
      </c>
      <c r="J16" s="7">
        <v>42010.617000949598</v>
      </c>
      <c r="K16" s="7">
        <v>42010.617000949598</v>
      </c>
      <c r="L16" s="7">
        <v>42010.617000949598</v>
      </c>
      <c r="M16" s="7">
        <v>42010.617000949598</v>
      </c>
      <c r="N16" s="7">
        <v>42010.617000949598</v>
      </c>
      <c r="O16" s="7">
        <v>42010.617000949598</v>
      </c>
      <c r="P16" s="7">
        <v>42010.617000949598</v>
      </c>
      <c r="Q16" s="7">
        <v>42010.617000949598</v>
      </c>
      <c r="R16" s="7">
        <v>42010.617000949598</v>
      </c>
      <c r="S16" s="7">
        <v>42010.617000949598</v>
      </c>
      <c r="T16" s="7">
        <v>42010.617000949598</v>
      </c>
      <c r="U16" s="7">
        <v>42010.617000949598</v>
      </c>
      <c r="V16" s="7">
        <v>42010.617000949598</v>
      </c>
      <c r="W16" s="7">
        <v>42010.617000949598</v>
      </c>
      <c r="X16" s="7">
        <v>42010.617000949598</v>
      </c>
      <c r="Y16" s="7">
        <v>42010.617000949598</v>
      </c>
      <c r="Z16" s="7">
        <v>42010.617000949598</v>
      </c>
      <c r="AA16" s="7">
        <v>42010.617000949598</v>
      </c>
      <c r="AB16" s="7">
        <v>42010.617000949598</v>
      </c>
      <c r="AC16" s="7">
        <v>42010.617000949598</v>
      </c>
      <c r="AD16" s="7">
        <v>42010.617000949598</v>
      </c>
      <c r="AE16" s="7">
        <v>42010.617000949598</v>
      </c>
      <c r="AF16" s="7">
        <v>42010.617000949598</v>
      </c>
      <c r="AG16" s="7">
        <v>42010.617000949598</v>
      </c>
      <c r="AH16" s="7">
        <v>42010.617000949598</v>
      </c>
      <c r="AI16" s="7">
        <v>42010.617000949598</v>
      </c>
      <c r="AJ16" s="7">
        <v>42010.617000949598</v>
      </c>
      <c r="AK16" s="7">
        <v>42010.617000949598</v>
      </c>
      <c r="AL16" s="7">
        <v>42010.617000949598</v>
      </c>
      <c r="AM16" s="7">
        <v>42010.617000949598</v>
      </c>
      <c r="AN16" s="7">
        <v>42010.617000949598</v>
      </c>
      <c r="AO16" s="8">
        <v>42010.617000949598</v>
      </c>
    </row>
    <row r="17" spans="1:41" ht="14.25" customHeight="1" x14ac:dyDescent="0.35">
      <c r="B17" s="148"/>
      <c r="C17" s="151"/>
      <c r="D17" s="6" t="s">
        <v>23</v>
      </c>
      <c r="E17" s="9">
        <v>2477.5761376310029</v>
      </c>
      <c r="F17" s="21">
        <v>1040581.9778050218</v>
      </c>
      <c r="G17" s="24">
        <v>29730.913651572035</v>
      </c>
      <c r="H17" s="7">
        <v>29730.913651572035</v>
      </c>
      <c r="I17" s="7">
        <v>29730.913651572035</v>
      </c>
      <c r="J17" s="7">
        <v>29730.913651572035</v>
      </c>
      <c r="K17" s="7">
        <v>29730.913651572035</v>
      </c>
      <c r="L17" s="7">
        <v>29730.913651572035</v>
      </c>
      <c r="M17" s="7">
        <v>29730.913651572035</v>
      </c>
      <c r="N17" s="7">
        <v>29730.913651572035</v>
      </c>
      <c r="O17" s="7">
        <v>29730.913651572035</v>
      </c>
      <c r="P17" s="7">
        <v>29730.913651572035</v>
      </c>
      <c r="Q17" s="7">
        <v>29730.913651572035</v>
      </c>
      <c r="R17" s="7">
        <v>29730.913651572035</v>
      </c>
      <c r="S17" s="7">
        <v>29730.913651572035</v>
      </c>
      <c r="T17" s="7">
        <v>29730.913651572035</v>
      </c>
      <c r="U17" s="7">
        <v>29730.913651572035</v>
      </c>
      <c r="V17" s="7">
        <v>29730.913651572035</v>
      </c>
      <c r="W17" s="7">
        <v>29730.913651572035</v>
      </c>
      <c r="X17" s="7">
        <v>29730.913651572035</v>
      </c>
      <c r="Y17" s="7">
        <v>29730.913651572035</v>
      </c>
      <c r="Z17" s="7">
        <v>29730.913651572035</v>
      </c>
      <c r="AA17" s="7">
        <v>29730.913651572035</v>
      </c>
      <c r="AB17" s="7">
        <v>29730.913651572035</v>
      </c>
      <c r="AC17" s="7">
        <v>29730.913651572035</v>
      </c>
      <c r="AD17" s="7">
        <v>29730.913651572035</v>
      </c>
      <c r="AE17" s="7">
        <v>29730.913651572035</v>
      </c>
      <c r="AF17" s="7">
        <v>29730.913651572035</v>
      </c>
      <c r="AG17" s="7">
        <v>29730.913651572035</v>
      </c>
      <c r="AH17" s="7">
        <v>29730.913651572035</v>
      </c>
      <c r="AI17" s="7">
        <v>29730.913651572035</v>
      </c>
      <c r="AJ17" s="7">
        <v>29730.913651572035</v>
      </c>
      <c r="AK17" s="7">
        <v>29730.913651572035</v>
      </c>
      <c r="AL17" s="7">
        <v>29730.913651572035</v>
      </c>
      <c r="AM17" s="7">
        <v>29730.913651572035</v>
      </c>
      <c r="AN17" s="7">
        <v>29730.913651572035</v>
      </c>
      <c r="AO17" s="8">
        <v>29730.913651572035</v>
      </c>
    </row>
    <row r="18" spans="1:41" ht="14.25" customHeight="1" x14ac:dyDescent="0.35">
      <c r="B18" s="148"/>
      <c r="C18" s="151"/>
      <c r="D18" s="6" t="s">
        <v>14</v>
      </c>
      <c r="E18" s="9">
        <v>787.40499999999997</v>
      </c>
      <c r="F18" s="21">
        <v>330710.09999999974</v>
      </c>
      <c r="G18" s="24">
        <v>9448.86</v>
      </c>
      <c r="H18" s="7">
        <v>9448.86</v>
      </c>
      <c r="I18" s="7">
        <v>9448.86</v>
      </c>
      <c r="J18" s="7">
        <v>9448.86</v>
      </c>
      <c r="K18" s="7">
        <v>9448.86</v>
      </c>
      <c r="L18" s="7">
        <v>9448.86</v>
      </c>
      <c r="M18" s="7">
        <v>9448.86</v>
      </c>
      <c r="N18" s="7">
        <v>9448.86</v>
      </c>
      <c r="O18" s="7">
        <v>9448.86</v>
      </c>
      <c r="P18" s="7">
        <v>9448.86</v>
      </c>
      <c r="Q18" s="7">
        <v>9448.86</v>
      </c>
      <c r="R18" s="7">
        <v>9448.86</v>
      </c>
      <c r="S18" s="7">
        <v>9448.86</v>
      </c>
      <c r="T18" s="7">
        <v>9448.86</v>
      </c>
      <c r="U18" s="7">
        <v>9448.86</v>
      </c>
      <c r="V18" s="7">
        <v>9448.86</v>
      </c>
      <c r="W18" s="7">
        <v>9448.86</v>
      </c>
      <c r="X18" s="7">
        <v>9448.86</v>
      </c>
      <c r="Y18" s="7">
        <v>9448.86</v>
      </c>
      <c r="Z18" s="7">
        <v>9448.86</v>
      </c>
      <c r="AA18" s="7">
        <v>9448.86</v>
      </c>
      <c r="AB18" s="7">
        <v>9448.86</v>
      </c>
      <c r="AC18" s="7">
        <v>9448.86</v>
      </c>
      <c r="AD18" s="7">
        <v>9448.86</v>
      </c>
      <c r="AE18" s="7">
        <v>9448.86</v>
      </c>
      <c r="AF18" s="7">
        <v>9448.86</v>
      </c>
      <c r="AG18" s="7">
        <v>9448.86</v>
      </c>
      <c r="AH18" s="7">
        <v>9448.86</v>
      </c>
      <c r="AI18" s="7">
        <v>9448.86</v>
      </c>
      <c r="AJ18" s="7">
        <v>9448.86</v>
      </c>
      <c r="AK18" s="7">
        <v>9448.86</v>
      </c>
      <c r="AL18" s="7">
        <v>9448.86</v>
      </c>
      <c r="AM18" s="7">
        <v>9448.86</v>
      </c>
      <c r="AN18" s="7">
        <v>9448.86</v>
      </c>
      <c r="AO18" s="8">
        <v>9448.86</v>
      </c>
    </row>
    <row r="19" spans="1:41" ht="14.25" customHeight="1" x14ac:dyDescent="0.35">
      <c r="A19" s="96" t="s">
        <v>70</v>
      </c>
      <c r="B19" s="149"/>
      <c r="C19" s="152"/>
      <c r="D19" s="10" t="s">
        <v>12</v>
      </c>
      <c r="E19" s="11">
        <v>6765.8658877101361</v>
      </c>
      <c r="F19" s="22">
        <v>2841663.6728382544</v>
      </c>
      <c r="G19" s="25">
        <v>81190.39065252163</v>
      </c>
      <c r="H19" s="12">
        <v>81190.39065252163</v>
      </c>
      <c r="I19" s="12">
        <v>81190.39065252163</v>
      </c>
      <c r="J19" s="12">
        <v>81190.39065252163</v>
      </c>
      <c r="K19" s="12">
        <v>81190.39065252163</v>
      </c>
      <c r="L19" s="12">
        <v>81190.39065252163</v>
      </c>
      <c r="M19" s="12">
        <v>81190.39065252163</v>
      </c>
      <c r="N19" s="12">
        <v>81190.39065252163</v>
      </c>
      <c r="O19" s="12">
        <v>81190.39065252163</v>
      </c>
      <c r="P19" s="12">
        <v>81190.39065252163</v>
      </c>
      <c r="Q19" s="12">
        <v>81190.39065252163</v>
      </c>
      <c r="R19" s="12">
        <v>81190.39065252163</v>
      </c>
      <c r="S19" s="12">
        <v>81190.39065252163</v>
      </c>
      <c r="T19" s="12">
        <v>81190.39065252163</v>
      </c>
      <c r="U19" s="12">
        <v>81190.39065252163</v>
      </c>
      <c r="V19" s="12">
        <v>81190.39065252163</v>
      </c>
      <c r="W19" s="12">
        <v>81190.39065252163</v>
      </c>
      <c r="X19" s="12">
        <v>81190.39065252163</v>
      </c>
      <c r="Y19" s="12">
        <v>81190.39065252163</v>
      </c>
      <c r="Z19" s="12">
        <v>81190.39065252163</v>
      </c>
      <c r="AA19" s="12">
        <v>81190.39065252163</v>
      </c>
      <c r="AB19" s="12">
        <v>81190.39065252163</v>
      </c>
      <c r="AC19" s="12">
        <v>81190.39065252163</v>
      </c>
      <c r="AD19" s="12">
        <v>81190.39065252163</v>
      </c>
      <c r="AE19" s="12">
        <v>81190.39065252163</v>
      </c>
      <c r="AF19" s="12">
        <v>81190.39065252163</v>
      </c>
      <c r="AG19" s="12">
        <v>81190.39065252163</v>
      </c>
      <c r="AH19" s="12">
        <v>81190.39065252163</v>
      </c>
      <c r="AI19" s="12">
        <v>81190.39065252163</v>
      </c>
      <c r="AJ19" s="12">
        <v>81190.39065252163</v>
      </c>
      <c r="AK19" s="12">
        <v>81190.39065252163</v>
      </c>
      <c r="AL19" s="12">
        <v>81190.39065252163</v>
      </c>
      <c r="AM19" s="12">
        <v>81190.39065252163</v>
      </c>
      <c r="AN19" s="12">
        <v>81190.39065252163</v>
      </c>
      <c r="AO19" s="13">
        <v>81190.39065252163</v>
      </c>
    </row>
    <row r="20" spans="1:41" ht="14.25" customHeight="1" x14ac:dyDescent="0.35">
      <c r="B20" s="148">
        <v>540</v>
      </c>
      <c r="C20" s="151" t="s">
        <v>108</v>
      </c>
      <c r="D20" s="6" t="s">
        <v>22</v>
      </c>
      <c r="E20" s="9">
        <v>2837.8200162341614</v>
      </c>
      <c r="F20" s="21">
        <v>1191884.406818348</v>
      </c>
      <c r="G20" s="24">
        <v>34053.840194809934</v>
      </c>
      <c r="H20" s="7">
        <v>34053.840194809934</v>
      </c>
      <c r="I20" s="7">
        <v>34053.840194809934</v>
      </c>
      <c r="J20" s="7">
        <v>34053.840194809934</v>
      </c>
      <c r="K20" s="7">
        <v>34053.840194809934</v>
      </c>
      <c r="L20" s="7">
        <v>34053.840194809934</v>
      </c>
      <c r="M20" s="7">
        <v>34053.840194809934</v>
      </c>
      <c r="N20" s="7">
        <v>34053.840194809934</v>
      </c>
      <c r="O20" s="7">
        <v>34053.840194809934</v>
      </c>
      <c r="P20" s="7">
        <v>34053.840194809934</v>
      </c>
      <c r="Q20" s="7">
        <v>34053.840194809934</v>
      </c>
      <c r="R20" s="7">
        <v>34053.840194809934</v>
      </c>
      <c r="S20" s="7">
        <v>34053.840194809934</v>
      </c>
      <c r="T20" s="7">
        <v>34053.840194809934</v>
      </c>
      <c r="U20" s="7">
        <v>34053.840194809934</v>
      </c>
      <c r="V20" s="7">
        <v>34053.840194809934</v>
      </c>
      <c r="W20" s="7">
        <v>34053.840194809934</v>
      </c>
      <c r="X20" s="7">
        <v>34053.840194809934</v>
      </c>
      <c r="Y20" s="7">
        <v>34053.840194809934</v>
      </c>
      <c r="Z20" s="7">
        <v>34053.840194809934</v>
      </c>
      <c r="AA20" s="7">
        <v>34053.840194809934</v>
      </c>
      <c r="AB20" s="7">
        <v>34053.840194809934</v>
      </c>
      <c r="AC20" s="7">
        <v>34053.840194809934</v>
      </c>
      <c r="AD20" s="7">
        <v>34053.840194809934</v>
      </c>
      <c r="AE20" s="7">
        <v>34053.840194809934</v>
      </c>
      <c r="AF20" s="7">
        <v>34053.840194809934</v>
      </c>
      <c r="AG20" s="7">
        <v>34053.840194809934</v>
      </c>
      <c r="AH20" s="7">
        <v>34053.840194809934</v>
      </c>
      <c r="AI20" s="7">
        <v>34053.840194809934</v>
      </c>
      <c r="AJ20" s="7">
        <v>34053.840194809934</v>
      </c>
      <c r="AK20" s="7">
        <v>34053.840194809934</v>
      </c>
      <c r="AL20" s="7">
        <v>34053.840194809934</v>
      </c>
      <c r="AM20" s="7">
        <v>34053.840194809934</v>
      </c>
      <c r="AN20" s="7">
        <v>34053.840194809934</v>
      </c>
      <c r="AO20" s="8">
        <v>34053.840194809934</v>
      </c>
    </row>
    <row r="21" spans="1:41" ht="14.25" customHeight="1" x14ac:dyDescent="0.35">
      <c r="B21" s="148"/>
      <c r="C21" s="151"/>
      <c r="D21" s="6" t="s">
        <v>23</v>
      </c>
      <c r="E21" s="9">
        <v>2008.325225488916</v>
      </c>
      <c r="F21" s="21">
        <v>843496.59470534453</v>
      </c>
      <c r="G21" s="24">
        <v>24099.902705866993</v>
      </c>
      <c r="H21" s="7">
        <v>24099.902705866993</v>
      </c>
      <c r="I21" s="7">
        <v>24099.902705866993</v>
      </c>
      <c r="J21" s="7">
        <v>24099.902705866993</v>
      </c>
      <c r="K21" s="7">
        <v>24099.902705866993</v>
      </c>
      <c r="L21" s="7">
        <v>24099.902705866993</v>
      </c>
      <c r="M21" s="7">
        <v>24099.902705866993</v>
      </c>
      <c r="N21" s="7">
        <v>24099.902705866993</v>
      </c>
      <c r="O21" s="7">
        <v>24099.902705866993</v>
      </c>
      <c r="P21" s="7">
        <v>24099.902705866993</v>
      </c>
      <c r="Q21" s="7">
        <v>24099.902705866993</v>
      </c>
      <c r="R21" s="7">
        <v>24099.902705866993</v>
      </c>
      <c r="S21" s="7">
        <v>24099.902705866993</v>
      </c>
      <c r="T21" s="7">
        <v>24099.902705866993</v>
      </c>
      <c r="U21" s="7">
        <v>24099.902705866993</v>
      </c>
      <c r="V21" s="7">
        <v>24099.902705866993</v>
      </c>
      <c r="W21" s="7">
        <v>24099.902705866993</v>
      </c>
      <c r="X21" s="7">
        <v>24099.902705866993</v>
      </c>
      <c r="Y21" s="7">
        <v>24099.902705866993</v>
      </c>
      <c r="Z21" s="7">
        <v>24099.902705866993</v>
      </c>
      <c r="AA21" s="7">
        <v>24099.902705866993</v>
      </c>
      <c r="AB21" s="7">
        <v>24099.902705866993</v>
      </c>
      <c r="AC21" s="7">
        <v>24099.902705866993</v>
      </c>
      <c r="AD21" s="7">
        <v>24099.902705866993</v>
      </c>
      <c r="AE21" s="7">
        <v>24099.902705866993</v>
      </c>
      <c r="AF21" s="7">
        <v>24099.902705866993</v>
      </c>
      <c r="AG21" s="7">
        <v>24099.902705866993</v>
      </c>
      <c r="AH21" s="7">
        <v>24099.902705866993</v>
      </c>
      <c r="AI21" s="7">
        <v>24099.902705866993</v>
      </c>
      <c r="AJ21" s="7">
        <v>24099.902705866993</v>
      </c>
      <c r="AK21" s="7">
        <v>24099.902705866993</v>
      </c>
      <c r="AL21" s="7">
        <v>24099.902705866993</v>
      </c>
      <c r="AM21" s="7">
        <v>24099.902705866993</v>
      </c>
      <c r="AN21" s="7">
        <v>24099.902705866993</v>
      </c>
      <c r="AO21" s="8">
        <v>24099.902705866993</v>
      </c>
    </row>
    <row r="22" spans="1:41" ht="14.25" customHeight="1" x14ac:dyDescent="0.35">
      <c r="B22" s="148"/>
      <c r="C22" s="151"/>
      <c r="D22" s="6" t="s">
        <v>14</v>
      </c>
      <c r="E22" s="9">
        <v>787.40499999999997</v>
      </c>
      <c r="F22" s="21">
        <v>330710.09999999974</v>
      </c>
      <c r="G22" s="24">
        <v>9448.86</v>
      </c>
      <c r="H22" s="7">
        <v>9448.86</v>
      </c>
      <c r="I22" s="7">
        <v>9448.86</v>
      </c>
      <c r="J22" s="7">
        <v>9448.86</v>
      </c>
      <c r="K22" s="7">
        <v>9448.86</v>
      </c>
      <c r="L22" s="7">
        <v>9448.86</v>
      </c>
      <c r="M22" s="7">
        <v>9448.86</v>
      </c>
      <c r="N22" s="7">
        <v>9448.86</v>
      </c>
      <c r="O22" s="7">
        <v>9448.86</v>
      </c>
      <c r="P22" s="7">
        <v>9448.86</v>
      </c>
      <c r="Q22" s="7">
        <v>9448.86</v>
      </c>
      <c r="R22" s="7">
        <v>9448.86</v>
      </c>
      <c r="S22" s="7">
        <v>9448.86</v>
      </c>
      <c r="T22" s="7">
        <v>9448.86</v>
      </c>
      <c r="U22" s="7">
        <v>9448.86</v>
      </c>
      <c r="V22" s="7">
        <v>9448.86</v>
      </c>
      <c r="W22" s="7">
        <v>9448.86</v>
      </c>
      <c r="X22" s="7">
        <v>9448.86</v>
      </c>
      <c r="Y22" s="7">
        <v>9448.86</v>
      </c>
      <c r="Z22" s="7">
        <v>9448.86</v>
      </c>
      <c r="AA22" s="7">
        <v>9448.86</v>
      </c>
      <c r="AB22" s="7">
        <v>9448.86</v>
      </c>
      <c r="AC22" s="7">
        <v>9448.86</v>
      </c>
      <c r="AD22" s="7">
        <v>9448.86</v>
      </c>
      <c r="AE22" s="7">
        <v>9448.86</v>
      </c>
      <c r="AF22" s="7">
        <v>9448.86</v>
      </c>
      <c r="AG22" s="7">
        <v>9448.86</v>
      </c>
      <c r="AH22" s="7">
        <v>9448.86</v>
      </c>
      <c r="AI22" s="7">
        <v>9448.86</v>
      </c>
      <c r="AJ22" s="7">
        <v>9448.86</v>
      </c>
      <c r="AK22" s="7">
        <v>9448.86</v>
      </c>
      <c r="AL22" s="7">
        <v>9448.86</v>
      </c>
      <c r="AM22" s="7">
        <v>9448.86</v>
      </c>
      <c r="AN22" s="7">
        <v>9448.86</v>
      </c>
      <c r="AO22" s="8">
        <v>9448.86</v>
      </c>
    </row>
    <row r="23" spans="1:41" ht="14.25" customHeight="1" x14ac:dyDescent="0.35">
      <c r="A23" s="96" t="s">
        <v>70</v>
      </c>
      <c r="B23" s="149"/>
      <c r="C23" s="152"/>
      <c r="D23" s="10" t="s">
        <v>12</v>
      </c>
      <c r="E23" s="11">
        <v>5633.5502417230773</v>
      </c>
      <c r="F23" s="22">
        <v>2366091.1015236918</v>
      </c>
      <c r="G23" s="25">
        <v>67602.602900676924</v>
      </c>
      <c r="H23" s="12">
        <v>67602.602900676924</v>
      </c>
      <c r="I23" s="12">
        <v>67602.602900676924</v>
      </c>
      <c r="J23" s="12">
        <v>67602.602900676924</v>
      </c>
      <c r="K23" s="12">
        <v>67602.602900676924</v>
      </c>
      <c r="L23" s="12">
        <v>67602.602900676924</v>
      </c>
      <c r="M23" s="12">
        <v>67602.602900676924</v>
      </c>
      <c r="N23" s="12">
        <v>67602.602900676924</v>
      </c>
      <c r="O23" s="12">
        <v>67602.602900676924</v>
      </c>
      <c r="P23" s="12">
        <v>67602.602900676924</v>
      </c>
      <c r="Q23" s="12">
        <v>67602.602900676924</v>
      </c>
      <c r="R23" s="12">
        <v>67602.602900676924</v>
      </c>
      <c r="S23" s="12">
        <v>67602.602900676924</v>
      </c>
      <c r="T23" s="12">
        <v>67602.602900676924</v>
      </c>
      <c r="U23" s="12">
        <v>67602.602900676924</v>
      </c>
      <c r="V23" s="12">
        <v>67602.602900676924</v>
      </c>
      <c r="W23" s="12">
        <v>67602.602900676924</v>
      </c>
      <c r="X23" s="12">
        <v>67602.602900676924</v>
      </c>
      <c r="Y23" s="12">
        <v>67602.602900676924</v>
      </c>
      <c r="Z23" s="12">
        <v>67602.602900676924</v>
      </c>
      <c r="AA23" s="12">
        <v>67602.602900676924</v>
      </c>
      <c r="AB23" s="12">
        <v>67602.602900676924</v>
      </c>
      <c r="AC23" s="12">
        <v>67602.602900676924</v>
      </c>
      <c r="AD23" s="12">
        <v>67602.602900676924</v>
      </c>
      <c r="AE23" s="12">
        <v>67602.602900676924</v>
      </c>
      <c r="AF23" s="12">
        <v>67602.602900676924</v>
      </c>
      <c r="AG23" s="12">
        <v>67602.602900676924</v>
      </c>
      <c r="AH23" s="12">
        <v>67602.602900676924</v>
      </c>
      <c r="AI23" s="12">
        <v>67602.602900676924</v>
      </c>
      <c r="AJ23" s="12">
        <v>67602.602900676924</v>
      </c>
      <c r="AK23" s="12">
        <v>67602.602900676924</v>
      </c>
      <c r="AL23" s="12">
        <v>67602.602900676924</v>
      </c>
      <c r="AM23" s="12">
        <v>67602.602900676924</v>
      </c>
      <c r="AN23" s="12">
        <v>67602.602900676924</v>
      </c>
      <c r="AO23" s="13">
        <v>67602.602900676924</v>
      </c>
    </row>
    <row r="24" spans="1:41" ht="14.25" customHeight="1" x14ac:dyDescent="0.35">
      <c r="B24" s="148">
        <v>550</v>
      </c>
      <c r="C24" s="151" t="s">
        <v>11</v>
      </c>
      <c r="D24" s="6" t="s">
        <v>22</v>
      </c>
      <c r="E24" s="9">
        <v>3070.6290849234929</v>
      </c>
      <c r="F24" s="21">
        <v>1289664.2156678669</v>
      </c>
      <c r="G24" s="24">
        <v>36847.549019081911</v>
      </c>
      <c r="H24" s="7">
        <v>36847.549019081911</v>
      </c>
      <c r="I24" s="7">
        <v>36847.549019081911</v>
      </c>
      <c r="J24" s="7">
        <v>36847.549019081911</v>
      </c>
      <c r="K24" s="7">
        <v>36847.549019081911</v>
      </c>
      <c r="L24" s="7">
        <v>36847.549019081911</v>
      </c>
      <c r="M24" s="7">
        <v>36847.549019081911</v>
      </c>
      <c r="N24" s="7">
        <v>36847.549019081911</v>
      </c>
      <c r="O24" s="7">
        <v>36847.549019081911</v>
      </c>
      <c r="P24" s="7">
        <v>36847.549019081911</v>
      </c>
      <c r="Q24" s="7">
        <v>36847.549019081911</v>
      </c>
      <c r="R24" s="7">
        <v>36847.549019081911</v>
      </c>
      <c r="S24" s="7">
        <v>36847.549019081911</v>
      </c>
      <c r="T24" s="7">
        <v>36847.549019081911</v>
      </c>
      <c r="U24" s="7">
        <v>36847.549019081911</v>
      </c>
      <c r="V24" s="7">
        <v>36847.549019081911</v>
      </c>
      <c r="W24" s="7">
        <v>36847.549019081911</v>
      </c>
      <c r="X24" s="7">
        <v>36847.549019081911</v>
      </c>
      <c r="Y24" s="7">
        <v>36847.549019081911</v>
      </c>
      <c r="Z24" s="7">
        <v>36847.549019081911</v>
      </c>
      <c r="AA24" s="7">
        <v>36847.549019081911</v>
      </c>
      <c r="AB24" s="7">
        <v>36847.549019081911</v>
      </c>
      <c r="AC24" s="7">
        <v>36847.549019081911</v>
      </c>
      <c r="AD24" s="7">
        <v>36847.549019081911</v>
      </c>
      <c r="AE24" s="7">
        <v>36847.549019081911</v>
      </c>
      <c r="AF24" s="7">
        <v>36847.549019081911</v>
      </c>
      <c r="AG24" s="7">
        <v>36847.549019081911</v>
      </c>
      <c r="AH24" s="7">
        <v>36847.549019081911</v>
      </c>
      <c r="AI24" s="7">
        <v>36847.549019081911</v>
      </c>
      <c r="AJ24" s="7">
        <v>36847.549019081911</v>
      </c>
      <c r="AK24" s="7">
        <v>36847.549019081911</v>
      </c>
      <c r="AL24" s="7">
        <v>36847.549019081911</v>
      </c>
      <c r="AM24" s="7">
        <v>36847.549019081911</v>
      </c>
      <c r="AN24" s="7">
        <v>36847.549019081911</v>
      </c>
      <c r="AO24" s="8">
        <v>36847.549019081911</v>
      </c>
    </row>
    <row r="25" spans="1:41" ht="14.25" customHeight="1" x14ac:dyDescent="0.35">
      <c r="B25" s="148"/>
      <c r="C25" s="151"/>
      <c r="D25" s="6" t="s">
        <v>23</v>
      </c>
      <c r="E25" s="9">
        <v>2173.0842034003558</v>
      </c>
      <c r="F25" s="21">
        <v>912695.36542815005</v>
      </c>
      <c r="G25" s="24">
        <v>26077.010440804268</v>
      </c>
      <c r="H25" s="7">
        <v>26077.010440804268</v>
      </c>
      <c r="I25" s="7">
        <v>26077.010440804268</v>
      </c>
      <c r="J25" s="7">
        <v>26077.010440804268</v>
      </c>
      <c r="K25" s="7">
        <v>26077.010440804268</v>
      </c>
      <c r="L25" s="7">
        <v>26077.010440804268</v>
      </c>
      <c r="M25" s="7">
        <v>26077.010440804268</v>
      </c>
      <c r="N25" s="7">
        <v>26077.010440804268</v>
      </c>
      <c r="O25" s="7">
        <v>26077.010440804268</v>
      </c>
      <c r="P25" s="7">
        <v>26077.010440804268</v>
      </c>
      <c r="Q25" s="7">
        <v>26077.010440804268</v>
      </c>
      <c r="R25" s="7">
        <v>26077.010440804268</v>
      </c>
      <c r="S25" s="7">
        <v>26077.010440804268</v>
      </c>
      <c r="T25" s="7">
        <v>26077.010440804268</v>
      </c>
      <c r="U25" s="7">
        <v>26077.010440804268</v>
      </c>
      <c r="V25" s="7">
        <v>26077.010440804268</v>
      </c>
      <c r="W25" s="7">
        <v>26077.010440804268</v>
      </c>
      <c r="X25" s="7">
        <v>26077.010440804268</v>
      </c>
      <c r="Y25" s="7">
        <v>26077.010440804268</v>
      </c>
      <c r="Z25" s="7">
        <v>26077.010440804268</v>
      </c>
      <c r="AA25" s="7">
        <v>26077.010440804268</v>
      </c>
      <c r="AB25" s="7">
        <v>26077.010440804268</v>
      </c>
      <c r="AC25" s="7">
        <v>26077.010440804268</v>
      </c>
      <c r="AD25" s="7">
        <v>26077.010440804268</v>
      </c>
      <c r="AE25" s="7">
        <v>26077.010440804268</v>
      </c>
      <c r="AF25" s="7">
        <v>26077.010440804268</v>
      </c>
      <c r="AG25" s="7">
        <v>26077.010440804268</v>
      </c>
      <c r="AH25" s="7">
        <v>26077.010440804268</v>
      </c>
      <c r="AI25" s="7">
        <v>26077.010440804268</v>
      </c>
      <c r="AJ25" s="7">
        <v>26077.010440804268</v>
      </c>
      <c r="AK25" s="7">
        <v>26077.010440804268</v>
      </c>
      <c r="AL25" s="7">
        <v>26077.010440804268</v>
      </c>
      <c r="AM25" s="7">
        <v>26077.010440804268</v>
      </c>
      <c r="AN25" s="7">
        <v>26077.010440804268</v>
      </c>
      <c r="AO25" s="8">
        <v>26077.010440804268</v>
      </c>
    </row>
    <row r="26" spans="1:41" ht="14.25" customHeight="1" x14ac:dyDescent="0.35">
      <c r="B26" s="148"/>
      <c r="C26" s="151"/>
      <c r="D26" s="6" t="s">
        <v>14</v>
      </c>
      <c r="E26" s="9">
        <v>787.40499999999997</v>
      </c>
      <c r="F26" s="21">
        <v>330710.09999999974</v>
      </c>
      <c r="G26" s="24">
        <v>9448.86</v>
      </c>
      <c r="H26" s="7">
        <v>9448.86</v>
      </c>
      <c r="I26" s="7">
        <v>9448.86</v>
      </c>
      <c r="J26" s="7">
        <v>9448.86</v>
      </c>
      <c r="K26" s="7">
        <v>9448.86</v>
      </c>
      <c r="L26" s="7">
        <v>9448.86</v>
      </c>
      <c r="M26" s="7">
        <v>9448.86</v>
      </c>
      <c r="N26" s="7">
        <v>9448.86</v>
      </c>
      <c r="O26" s="7">
        <v>9448.86</v>
      </c>
      <c r="P26" s="7">
        <v>9448.86</v>
      </c>
      <c r="Q26" s="7">
        <v>9448.86</v>
      </c>
      <c r="R26" s="7">
        <v>9448.86</v>
      </c>
      <c r="S26" s="7">
        <v>9448.86</v>
      </c>
      <c r="T26" s="7">
        <v>9448.86</v>
      </c>
      <c r="U26" s="7">
        <v>9448.86</v>
      </c>
      <c r="V26" s="7">
        <v>9448.86</v>
      </c>
      <c r="W26" s="7">
        <v>9448.86</v>
      </c>
      <c r="X26" s="7">
        <v>9448.86</v>
      </c>
      <c r="Y26" s="7">
        <v>9448.86</v>
      </c>
      <c r="Z26" s="7">
        <v>9448.86</v>
      </c>
      <c r="AA26" s="7">
        <v>9448.86</v>
      </c>
      <c r="AB26" s="7">
        <v>9448.86</v>
      </c>
      <c r="AC26" s="7">
        <v>9448.86</v>
      </c>
      <c r="AD26" s="7">
        <v>9448.86</v>
      </c>
      <c r="AE26" s="7">
        <v>9448.86</v>
      </c>
      <c r="AF26" s="7">
        <v>9448.86</v>
      </c>
      <c r="AG26" s="7">
        <v>9448.86</v>
      </c>
      <c r="AH26" s="7">
        <v>9448.86</v>
      </c>
      <c r="AI26" s="7">
        <v>9448.86</v>
      </c>
      <c r="AJ26" s="7">
        <v>9448.86</v>
      </c>
      <c r="AK26" s="7">
        <v>9448.86</v>
      </c>
      <c r="AL26" s="7">
        <v>9448.86</v>
      </c>
      <c r="AM26" s="7">
        <v>9448.86</v>
      </c>
      <c r="AN26" s="7">
        <v>9448.86</v>
      </c>
      <c r="AO26" s="8">
        <v>9448.86</v>
      </c>
    </row>
    <row r="27" spans="1:41" ht="14.25" customHeight="1" x14ac:dyDescent="0.35">
      <c r="A27" s="96" t="s">
        <v>70</v>
      </c>
      <c r="B27" s="149"/>
      <c r="C27" s="152"/>
      <c r="D27" s="10" t="s">
        <v>12</v>
      </c>
      <c r="E27" s="11">
        <v>6031.118288323848</v>
      </c>
      <c r="F27" s="22">
        <v>2533069.6810960169</v>
      </c>
      <c r="G27" s="25">
        <v>72373.41945988618</v>
      </c>
      <c r="H27" s="12">
        <v>72373.41945988618</v>
      </c>
      <c r="I27" s="12">
        <v>72373.41945988618</v>
      </c>
      <c r="J27" s="12">
        <v>72373.41945988618</v>
      </c>
      <c r="K27" s="12">
        <v>72373.41945988618</v>
      </c>
      <c r="L27" s="12">
        <v>72373.41945988618</v>
      </c>
      <c r="M27" s="12">
        <v>72373.41945988618</v>
      </c>
      <c r="N27" s="12">
        <v>72373.41945988618</v>
      </c>
      <c r="O27" s="12">
        <v>72373.41945988618</v>
      </c>
      <c r="P27" s="12">
        <v>72373.41945988618</v>
      </c>
      <c r="Q27" s="12">
        <v>72373.41945988618</v>
      </c>
      <c r="R27" s="12">
        <v>72373.41945988618</v>
      </c>
      <c r="S27" s="12">
        <v>72373.41945988618</v>
      </c>
      <c r="T27" s="12">
        <v>72373.41945988618</v>
      </c>
      <c r="U27" s="12">
        <v>72373.41945988618</v>
      </c>
      <c r="V27" s="12">
        <v>72373.41945988618</v>
      </c>
      <c r="W27" s="12">
        <v>72373.41945988618</v>
      </c>
      <c r="X27" s="12">
        <v>72373.41945988618</v>
      </c>
      <c r="Y27" s="12">
        <v>72373.41945988618</v>
      </c>
      <c r="Z27" s="12">
        <v>72373.41945988618</v>
      </c>
      <c r="AA27" s="12">
        <v>72373.41945988618</v>
      </c>
      <c r="AB27" s="12">
        <v>72373.41945988618</v>
      </c>
      <c r="AC27" s="12">
        <v>72373.41945988618</v>
      </c>
      <c r="AD27" s="12">
        <v>72373.41945988618</v>
      </c>
      <c r="AE27" s="12">
        <v>72373.41945988618</v>
      </c>
      <c r="AF27" s="12">
        <v>72373.41945988618</v>
      </c>
      <c r="AG27" s="12">
        <v>72373.41945988618</v>
      </c>
      <c r="AH27" s="12">
        <v>72373.41945988618</v>
      </c>
      <c r="AI27" s="12">
        <v>72373.41945988618</v>
      </c>
      <c r="AJ27" s="12">
        <v>72373.41945988618</v>
      </c>
      <c r="AK27" s="12">
        <v>72373.41945988618</v>
      </c>
      <c r="AL27" s="12">
        <v>72373.41945988618</v>
      </c>
      <c r="AM27" s="12">
        <v>72373.41945988618</v>
      </c>
      <c r="AN27" s="12">
        <v>72373.41945988618</v>
      </c>
      <c r="AO27" s="13">
        <v>72373.41945988618</v>
      </c>
    </row>
    <row r="28" spans="1:41" ht="14.25" customHeight="1" x14ac:dyDescent="0.35">
      <c r="B28" s="148">
        <v>560</v>
      </c>
      <c r="C28" s="151" t="s">
        <v>5</v>
      </c>
      <c r="D28" s="6" t="s">
        <v>22</v>
      </c>
      <c r="E28" s="9">
        <v>2837.8200162341614</v>
      </c>
      <c r="F28" s="21">
        <v>1396207.4479872077</v>
      </c>
      <c r="G28" s="24">
        <v>136215.36077923974</v>
      </c>
      <c r="H28" s="7">
        <v>136215.36077923974</v>
      </c>
      <c r="I28" s="7">
        <v>34053.840194809934</v>
      </c>
      <c r="J28" s="7">
        <v>34053.840194809934</v>
      </c>
      <c r="K28" s="7">
        <v>34053.840194809934</v>
      </c>
      <c r="L28" s="7">
        <v>34053.840194809934</v>
      </c>
      <c r="M28" s="7">
        <v>34053.840194809934</v>
      </c>
      <c r="N28" s="7">
        <v>34053.840194809934</v>
      </c>
      <c r="O28" s="7">
        <v>34053.840194809934</v>
      </c>
      <c r="P28" s="7">
        <v>34053.840194809934</v>
      </c>
      <c r="Q28" s="7">
        <v>34053.840194809934</v>
      </c>
      <c r="R28" s="7">
        <v>34053.840194809934</v>
      </c>
      <c r="S28" s="7">
        <v>34053.840194809934</v>
      </c>
      <c r="T28" s="7">
        <v>34053.840194809934</v>
      </c>
      <c r="U28" s="7">
        <v>34053.840194809934</v>
      </c>
      <c r="V28" s="7">
        <v>34053.840194809934</v>
      </c>
      <c r="W28" s="7">
        <v>34053.840194809934</v>
      </c>
      <c r="X28" s="7">
        <v>34053.840194809934</v>
      </c>
      <c r="Y28" s="7">
        <v>34053.840194809934</v>
      </c>
      <c r="Z28" s="7">
        <v>34053.840194809934</v>
      </c>
      <c r="AA28" s="7">
        <v>34053.840194809934</v>
      </c>
      <c r="AB28" s="7">
        <v>34053.840194809934</v>
      </c>
      <c r="AC28" s="7">
        <v>34053.840194809934</v>
      </c>
      <c r="AD28" s="7">
        <v>34053.840194809934</v>
      </c>
      <c r="AE28" s="7">
        <v>34053.840194809934</v>
      </c>
      <c r="AF28" s="7">
        <v>34053.840194809934</v>
      </c>
      <c r="AG28" s="7">
        <v>34053.840194809934</v>
      </c>
      <c r="AH28" s="7">
        <v>34053.840194809934</v>
      </c>
      <c r="AI28" s="7">
        <v>34053.840194809934</v>
      </c>
      <c r="AJ28" s="7">
        <v>34053.840194809934</v>
      </c>
      <c r="AK28" s="7">
        <v>34053.840194809934</v>
      </c>
      <c r="AL28" s="7">
        <v>34053.840194809934</v>
      </c>
      <c r="AM28" s="7">
        <v>34053.840194809934</v>
      </c>
      <c r="AN28" s="7">
        <v>34053.840194809934</v>
      </c>
      <c r="AO28" s="8">
        <v>34053.840194809934</v>
      </c>
    </row>
    <row r="29" spans="1:41" ht="14.25" customHeight="1" x14ac:dyDescent="0.35">
      <c r="B29" s="148"/>
      <c r="C29" s="151"/>
      <c r="D29" s="6" t="s">
        <v>23</v>
      </c>
      <c r="E29" s="9">
        <v>2008.325225488916</v>
      </c>
      <c r="F29" s="21">
        <v>988096.01094054629</v>
      </c>
      <c r="G29" s="24">
        <v>96399.61082346797</v>
      </c>
      <c r="H29" s="7">
        <v>96399.61082346797</v>
      </c>
      <c r="I29" s="7">
        <v>24099.902705866993</v>
      </c>
      <c r="J29" s="7">
        <v>24099.902705866993</v>
      </c>
      <c r="K29" s="7">
        <v>24099.902705866993</v>
      </c>
      <c r="L29" s="7">
        <v>24099.902705866993</v>
      </c>
      <c r="M29" s="7">
        <v>24099.902705866993</v>
      </c>
      <c r="N29" s="7">
        <v>24099.902705866993</v>
      </c>
      <c r="O29" s="7">
        <v>24099.902705866993</v>
      </c>
      <c r="P29" s="7">
        <v>24099.902705866993</v>
      </c>
      <c r="Q29" s="7">
        <v>24099.902705866993</v>
      </c>
      <c r="R29" s="7">
        <v>24099.902705866993</v>
      </c>
      <c r="S29" s="7">
        <v>24099.902705866993</v>
      </c>
      <c r="T29" s="7">
        <v>24099.902705866993</v>
      </c>
      <c r="U29" s="7">
        <v>24099.902705866993</v>
      </c>
      <c r="V29" s="7">
        <v>24099.902705866993</v>
      </c>
      <c r="W29" s="7">
        <v>24099.902705866993</v>
      </c>
      <c r="X29" s="7">
        <v>24099.902705866993</v>
      </c>
      <c r="Y29" s="7">
        <v>24099.902705866993</v>
      </c>
      <c r="Z29" s="7">
        <v>24099.902705866993</v>
      </c>
      <c r="AA29" s="7">
        <v>24099.902705866993</v>
      </c>
      <c r="AB29" s="7">
        <v>24099.902705866993</v>
      </c>
      <c r="AC29" s="7">
        <v>24099.902705866993</v>
      </c>
      <c r="AD29" s="7">
        <v>24099.902705866993</v>
      </c>
      <c r="AE29" s="7">
        <v>24099.902705866993</v>
      </c>
      <c r="AF29" s="7">
        <v>24099.902705866993</v>
      </c>
      <c r="AG29" s="7">
        <v>24099.902705866993</v>
      </c>
      <c r="AH29" s="7">
        <v>24099.902705866993</v>
      </c>
      <c r="AI29" s="7">
        <v>24099.902705866993</v>
      </c>
      <c r="AJ29" s="7">
        <v>24099.902705866993</v>
      </c>
      <c r="AK29" s="7">
        <v>24099.902705866993</v>
      </c>
      <c r="AL29" s="7">
        <v>24099.902705866993</v>
      </c>
      <c r="AM29" s="7">
        <v>24099.902705866993</v>
      </c>
      <c r="AN29" s="7">
        <v>24099.902705866993</v>
      </c>
      <c r="AO29" s="8">
        <v>24099.902705866993</v>
      </c>
    </row>
    <row r="30" spans="1:41" ht="14.25" customHeight="1" x14ac:dyDescent="0.35">
      <c r="B30" s="148"/>
      <c r="C30" s="151"/>
      <c r="D30" s="6" t="s">
        <v>14</v>
      </c>
      <c r="E30" s="9">
        <v>787.40499999999997</v>
      </c>
      <c r="F30" s="21">
        <v>387403.25999999966</v>
      </c>
      <c r="G30" s="24">
        <v>37795.440000000002</v>
      </c>
      <c r="H30" s="7">
        <v>37795.440000000002</v>
      </c>
      <c r="I30" s="7">
        <v>9448.86</v>
      </c>
      <c r="J30" s="7">
        <v>9448.86</v>
      </c>
      <c r="K30" s="7">
        <v>9448.86</v>
      </c>
      <c r="L30" s="7">
        <v>9448.86</v>
      </c>
      <c r="M30" s="7">
        <v>9448.86</v>
      </c>
      <c r="N30" s="7">
        <v>9448.86</v>
      </c>
      <c r="O30" s="7">
        <v>9448.86</v>
      </c>
      <c r="P30" s="7">
        <v>9448.86</v>
      </c>
      <c r="Q30" s="7">
        <v>9448.86</v>
      </c>
      <c r="R30" s="7">
        <v>9448.86</v>
      </c>
      <c r="S30" s="7">
        <v>9448.86</v>
      </c>
      <c r="T30" s="7">
        <v>9448.86</v>
      </c>
      <c r="U30" s="7">
        <v>9448.86</v>
      </c>
      <c r="V30" s="7">
        <v>9448.86</v>
      </c>
      <c r="W30" s="7">
        <v>9448.86</v>
      </c>
      <c r="X30" s="7">
        <v>9448.86</v>
      </c>
      <c r="Y30" s="7">
        <v>9448.86</v>
      </c>
      <c r="Z30" s="7">
        <v>9448.86</v>
      </c>
      <c r="AA30" s="7">
        <v>9448.86</v>
      </c>
      <c r="AB30" s="7">
        <v>9448.86</v>
      </c>
      <c r="AC30" s="7">
        <v>9448.86</v>
      </c>
      <c r="AD30" s="7">
        <v>9448.86</v>
      </c>
      <c r="AE30" s="7">
        <v>9448.86</v>
      </c>
      <c r="AF30" s="7">
        <v>9448.86</v>
      </c>
      <c r="AG30" s="7">
        <v>9448.86</v>
      </c>
      <c r="AH30" s="7">
        <v>9448.86</v>
      </c>
      <c r="AI30" s="7">
        <v>9448.86</v>
      </c>
      <c r="AJ30" s="7">
        <v>9448.86</v>
      </c>
      <c r="AK30" s="7">
        <v>9448.86</v>
      </c>
      <c r="AL30" s="7">
        <v>9448.86</v>
      </c>
      <c r="AM30" s="7">
        <v>9448.86</v>
      </c>
      <c r="AN30" s="7">
        <v>9448.86</v>
      </c>
      <c r="AO30" s="8">
        <v>9448.86</v>
      </c>
    </row>
    <row r="31" spans="1:41" ht="14.25" customHeight="1" x14ac:dyDescent="0.35">
      <c r="A31" s="96" t="s">
        <v>70</v>
      </c>
      <c r="B31" s="149"/>
      <c r="C31" s="152"/>
      <c r="D31" s="10" t="s">
        <v>12</v>
      </c>
      <c r="E31" s="11">
        <v>5633.5502417230773</v>
      </c>
      <c r="F31" s="22">
        <v>2771706.7189277532</v>
      </c>
      <c r="G31" s="25">
        <v>270410.4116027077</v>
      </c>
      <c r="H31" s="12">
        <v>270410.4116027077</v>
      </c>
      <c r="I31" s="12">
        <v>67602.602900676924</v>
      </c>
      <c r="J31" s="12">
        <v>67602.602900676924</v>
      </c>
      <c r="K31" s="12">
        <v>67602.602900676924</v>
      </c>
      <c r="L31" s="12">
        <v>67602.602900676924</v>
      </c>
      <c r="M31" s="12">
        <v>67602.602900676924</v>
      </c>
      <c r="N31" s="12">
        <v>67602.602900676924</v>
      </c>
      <c r="O31" s="12">
        <v>67602.602900676924</v>
      </c>
      <c r="P31" s="12">
        <v>67602.602900676924</v>
      </c>
      <c r="Q31" s="12">
        <v>67602.602900676924</v>
      </c>
      <c r="R31" s="12">
        <v>67602.602900676924</v>
      </c>
      <c r="S31" s="12">
        <v>67602.602900676924</v>
      </c>
      <c r="T31" s="12">
        <v>67602.602900676924</v>
      </c>
      <c r="U31" s="12">
        <v>67602.602900676924</v>
      </c>
      <c r="V31" s="12">
        <v>67602.602900676924</v>
      </c>
      <c r="W31" s="12">
        <v>67602.602900676924</v>
      </c>
      <c r="X31" s="12">
        <v>67602.602900676924</v>
      </c>
      <c r="Y31" s="12">
        <v>67602.602900676924</v>
      </c>
      <c r="Z31" s="12">
        <v>67602.602900676924</v>
      </c>
      <c r="AA31" s="12">
        <v>67602.602900676924</v>
      </c>
      <c r="AB31" s="12">
        <v>67602.602900676924</v>
      </c>
      <c r="AC31" s="12">
        <v>67602.602900676924</v>
      </c>
      <c r="AD31" s="12">
        <v>67602.602900676924</v>
      </c>
      <c r="AE31" s="12">
        <v>67602.602900676924</v>
      </c>
      <c r="AF31" s="12">
        <v>67602.602900676924</v>
      </c>
      <c r="AG31" s="12">
        <v>67602.602900676924</v>
      </c>
      <c r="AH31" s="12">
        <v>67602.602900676924</v>
      </c>
      <c r="AI31" s="12">
        <v>67602.602900676924</v>
      </c>
      <c r="AJ31" s="12">
        <v>67602.602900676924</v>
      </c>
      <c r="AK31" s="12">
        <v>67602.602900676924</v>
      </c>
      <c r="AL31" s="12">
        <v>67602.602900676924</v>
      </c>
      <c r="AM31" s="12">
        <v>67602.602900676924</v>
      </c>
      <c r="AN31" s="12">
        <v>67602.602900676924</v>
      </c>
      <c r="AO31" s="13">
        <v>67602.602900676924</v>
      </c>
    </row>
    <row r="32" spans="1:41" ht="14.25" customHeight="1" x14ac:dyDescent="0.35">
      <c r="B32" s="148">
        <v>570</v>
      </c>
      <c r="C32" s="151" t="s">
        <v>6</v>
      </c>
      <c r="D32" s="6" t="s">
        <v>22</v>
      </c>
      <c r="E32" s="9">
        <v>2837.8200162341614</v>
      </c>
      <c r="F32" s="21">
        <v>2247553.4528574562</v>
      </c>
      <c r="G32" s="24">
        <v>0</v>
      </c>
      <c r="H32" s="7">
        <v>0</v>
      </c>
      <c r="I32" s="7">
        <v>68107.680389619869</v>
      </c>
      <c r="J32" s="7">
        <v>68107.680389619869</v>
      </c>
      <c r="K32" s="7">
        <v>68107.680389619869</v>
      </c>
      <c r="L32" s="7">
        <v>68107.680389619869</v>
      </c>
      <c r="M32" s="7">
        <v>68107.680389619869</v>
      </c>
      <c r="N32" s="7">
        <v>68107.680389619869</v>
      </c>
      <c r="O32" s="7">
        <v>68107.680389619869</v>
      </c>
      <c r="P32" s="7">
        <v>68107.680389619869</v>
      </c>
      <c r="Q32" s="7">
        <v>68107.680389619869</v>
      </c>
      <c r="R32" s="7">
        <v>68107.680389619869</v>
      </c>
      <c r="S32" s="7">
        <v>68107.680389619869</v>
      </c>
      <c r="T32" s="7">
        <v>68107.680389619869</v>
      </c>
      <c r="U32" s="7">
        <v>68107.680389619869</v>
      </c>
      <c r="V32" s="7">
        <v>68107.680389619869</v>
      </c>
      <c r="W32" s="7">
        <v>68107.680389619869</v>
      </c>
      <c r="X32" s="7">
        <v>68107.680389619869</v>
      </c>
      <c r="Y32" s="7">
        <v>68107.680389619869</v>
      </c>
      <c r="Z32" s="7">
        <v>68107.680389619869</v>
      </c>
      <c r="AA32" s="7">
        <v>68107.680389619869</v>
      </c>
      <c r="AB32" s="7">
        <v>68107.680389619869</v>
      </c>
      <c r="AC32" s="7">
        <v>68107.680389619869</v>
      </c>
      <c r="AD32" s="7">
        <v>68107.680389619869</v>
      </c>
      <c r="AE32" s="7">
        <v>68107.680389619869</v>
      </c>
      <c r="AF32" s="7">
        <v>68107.680389619869</v>
      </c>
      <c r="AG32" s="7">
        <v>68107.680389619869</v>
      </c>
      <c r="AH32" s="7">
        <v>68107.680389619869</v>
      </c>
      <c r="AI32" s="7">
        <v>68107.680389619869</v>
      </c>
      <c r="AJ32" s="7">
        <v>68107.680389619869</v>
      </c>
      <c r="AK32" s="7">
        <v>68107.680389619869</v>
      </c>
      <c r="AL32" s="7">
        <v>68107.680389619869</v>
      </c>
      <c r="AM32" s="7">
        <v>68107.680389619869</v>
      </c>
      <c r="AN32" s="7">
        <v>68107.680389619869</v>
      </c>
      <c r="AO32" s="8">
        <v>68107.680389619869</v>
      </c>
    </row>
    <row r="33" spans="1:41" ht="14.25" customHeight="1" x14ac:dyDescent="0.35">
      <c r="B33" s="148"/>
      <c r="C33" s="151"/>
      <c r="D33" s="6" t="s">
        <v>23</v>
      </c>
      <c r="E33" s="9">
        <v>2615.525225488916</v>
      </c>
      <c r="F33" s="21">
        <v>2071495.9785872211</v>
      </c>
      <c r="G33" s="24">
        <v>0</v>
      </c>
      <c r="H33" s="7">
        <v>0</v>
      </c>
      <c r="I33" s="7">
        <v>62772.605411733981</v>
      </c>
      <c r="J33" s="7">
        <v>62772.605411733981</v>
      </c>
      <c r="K33" s="7">
        <v>62772.605411733981</v>
      </c>
      <c r="L33" s="7">
        <v>62772.605411733981</v>
      </c>
      <c r="M33" s="7">
        <v>62772.605411733981</v>
      </c>
      <c r="N33" s="7">
        <v>62772.605411733981</v>
      </c>
      <c r="O33" s="7">
        <v>62772.605411733981</v>
      </c>
      <c r="P33" s="7">
        <v>62772.605411733981</v>
      </c>
      <c r="Q33" s="7">
        <v>62772.605411733981</v>
      </c>
      <c r="R33" s="7">
        <v>62772.605411733981</v>
      </c>
      <c r="S33" s="7">
        <v>62772.605411733981</v>
      </c>
      <c r="T33" s="7">
        <v>62772.605411733981</v>
      </c>
      <c r="U33" s="7">
        <v>62772.605411733981</v>
      </c>
      <c r="V33" s="7">
        <v>62772.605411733981</v>
      </c>
      <c r="W33" s="7">
        <v>62772.605411733981</v>
      </c>
      <c r="X33" s="7">
        <v>62772.605411733981</v>
      </c>
      <c r="Y33" s="7">
        <v>62772.605411733981</v>
      </c>
      <c r="Z33" s="7">
        <v>62772.605411733981</v>
      </c>
      <c r="AA33" s="7">
        <v>62772.605411733981</v>
      </c>
      <c r="AB33" s="7">
        <v>62772.605411733981</v>
      </c>
      <c r="AC33" s="7">
        <v>62772.605411733981</v>
      </c>
      <c r="AD33" s="7">
        <v>62772.605411733981</v>
      </c>
      <c r="AE33" s="7">
        <v>62772.605411733981</v>
      </c>
      <c r="AF33" s="7">
        <v>62772.605411733981</v>
      </c>
      <c r="AG33" s="7">
        <v>62772.605411733981</v>
      </c>
      <c r="AH33" s="7">
        <v>62772.605411733981</v>
      </c>
      <c r="AI33" s="7">
        <v>62772.605411733981</v>
      </c>
      <c r="AJ33" s="7">
        <v>62772.605411733981</v>
      </c>
      <c r="AK33" s="7">
        <v>62772.605411733981</v>
      </c>
      <c r="AL33" s="7">
        <v>62772.605411733981</v>
      </c>
      <c r="AM33" s="7">
        <v>62772.605411733981</v>
      </c>
      <c r="AN33" s="7">
        <v>62772.605411733981</v>
      </c>
      <c r="AO33" s="8">
        <v>62772.605411733981</v>
      </c>
    </row>
    <row r="34" spans="1:41" ht="14.25" customHeight="1" x14ac:dyDescent="0.35">
      <c r="B34" s="148"/>
      <c r="C34" s="151"/>
      <c r="D34" s="6" t="s">
        <v>14</v>
      </c>
      <c r="E34" s="9">
        <v>787.40499999999997</v>
      </c>
      <c r="F34" s="21">
        <v>623624.75999999954</v>
      </c>
      <c r="G34" s="24">
        <v>0</v>
      </c>
      <c r="H34" s="7">
        <v>0</v>
      </c>
      <c r="I34" s="7">
        <v>18897.72</v>
      </c>
      <c r="J34" s="7">
        <v>18897.72</v>
      </c>
      <c r="K34" s="7">
        <v>18897.72</v>
      </c>
      <c r="L34" s="7">
        <v>18897.72</v>
      </c>
      <c r="M34" s="7">
        <v>18897.72</v>
      </c>
      <c r="N34" s="7">
        <v>18897.72</v>
      </c>
      <c r="O34" s="7">
        <v>18897.72</v>
      </c>
      <c r="P34" s="7">
        <v>18897.72</v>
      </c>
      <c r="Q34" s="7">
        <v>18897.72</v>
      </c>
      <c r="R34" s="7">
        <v>18897.72</v>
      </c>
      <c r="S34" s="7">
        <v>18897.72</v>
      </c>
      <c r="T34" s="7">
        <v>18897.72</v>
      </c>
      <c r="U34" s="7">
        <v>18897.72</v>
      </c>
      <c r="V34" s="7">
        <v>18897.72</v>
      </c>
      <c r="W34" s="7">
        <v>18897.72</v>
      </c>
      <c r="X34" s="7">
        <v>18897.72</v>
      </c>
      <c r="Y34" s="7">
        <v>18897.72</v>
      </c>
      <c r="Z34" s="7">
        <v>18897.72</v>
      </c>
      <c r="AA34" s="7">
        <v>18897.72</v>
      </c>
      <c r="AB34" s="7">
        <v>18897.72</v>
      </c>
      <c r="AC34" s="7">
        <v>18897.72</v>
      </c>
      <c r="AD34" s="7">
        <v>18897.72</v>
      </c>
      <c r="AE34" s="7">
        <v>18897.72</v>
      </c>
      <c r="AF34" s="7">
        <v>18897.72</v>
      </c>
      <c r="AG34" s="7">
        <v>18897.72</v>
      </c>
      <c r="AH34" s="7">
        <v>18897.72</v>
      </c>
      <c r="AI34" s="7">
        <v>18897.72</v>
      </c>
      <c r="AJ34" s="7">
        <v>18897.72</v>
      </c>
      <c r="AK34" s="7">
        <v>18897.72</v>
      </c>
      <c r="AL34" s="7">
        <v>18897.72</v>
      </c>
      <c r="AM34" s="7">
        <v>18897.72</v>
      </c>
      <c r="AN34" s="7">
        <v>18897.72</v>
      </c>
      <c r="AO34" s="8">
        <v>18897.72</v>
      </c>
    </row>
    <row r="35" spans="1:41" ht="14.25" customHeight="1" x14ac:dyDescent="0.35">
      <c r="A35" s="96" t="s">
        <v>70</v>
      </c>
      <c r="B35" s="149"/>
      <c r="C35" s="152"/>
      <c r="D35" s="10" t="s">
        <v>12</v>
      </c>
      <c r="E35" s="11">
        <v>6240.7502417230771</v>
      </c>
      <c r="F35" s="22">
        <v>4942674.1914446726</v>
      </c>
      <c r="G35" s="25">
        <v>0</v>
      </c>
      <c r="H35" s="12">
        <v>0</v>
      </c>
      <c r="I35" s="12">
        <v>149778.00580135384</v>
      </c>
      <c r="J35" s="12">
        <v>149778.00580135384</v>
      </c>
      <c r="K35" s="12">
        <v>149778.00580135384</v>
      </c>
      <c r="L35" s="12">
        <v>149778.00580135384</v>
      </c>
      <c r="M35" s="12">
        <v>149778.00580135384</v>
      </c>
      <c r="N35" s="12">
        <v>149778.00580135384</v>
      </c>
      <c r="O35" s="12">
        <v>149778.00580135384</v>
      </c>
      <c r="P35" s="12">
        <v>149778.00580135384</v>
      </c>
      <c r="Q35" s="12">
        <v>149778.00580135384</v>
      </c>
      <c r="R35" s="12">
        <v>149778.00580135384</v>
      </c>
      <c r="S35" s="12">
        <v>149778.00580135384</v>
      </c>
      <c r="T35" s="12">
        <v>149778.00580135384</v>
      </c>
      <c r="U35" s="12">
        <v>149778.00580135384</v>
      </c>
      <c r="V35" s="12">
        <v>149778.00580135384</v>
      </c>
      <c r="W35" s="12">
        <v>149778.00580135384</v>
      </c>
      <c r="X35" s="12">
        <v>149778.00580135384</v>
      </c>
      <c r="Y35" s="12">
        <v>149778.00580135384</v>
      </c>
      <c r="Z35" s="12">
        <v>149778.00580135384</v>
      </c>
      <c r="AA35" s="12">
        <v>149778.00580135384</v>
      </c>
      <c r="AB35" s="12">
        <v>149778.00580135384</v>
      </c>
      <c r="AC35" s="12">
        <v>149778.00580135384</v>
      </c>
      <c r="AD35" s="12">
        <v>149778.00580135384</v>
      </c>
      <c r="AE35" s="12">
        <v>149778.00580135384</v>
      </c>
      <c r="AF35" s="12">
        <v>149778.00580135384</v>
      </c>
      <c r="AG35" s="12">
        <v>149778.00580135384</v>
      </c>
      <c r="AH35" s="12">
        <v>149778.00580135384</v>
      </c>
      <c r="AI35" s="12">
        <v>149778.00580135384</v>
      </c>
      <c r="AJ35" s="12">
        <v>149778.00580135384</v>
      </c>
      <c r="AK35" s="12">
        <v>149778.00580135384</v>
      </c>
      <c r="AL35" s="12">
        <v>149778.00580135384</v>
      </c>
      <c r="AM35" s="12">
        <v>149778.00580135384</v>
      </c>
      <c r="AN35" s="12">
        <v>149778.00580135384</v>
      </c>
      <c r="AO35" s="13">
        <v>149778.00580135384</v>
      </c>
    </row>
    <row r="36" spans="1:41" ht="14.25" customHeight="1" x14ac:dyDescent="0.35">
      <c r="B36" s="148">
        <v>580</v>
      </c>
      <c r="C36" s="151" t="s">
        <v>10</v>
      </c>
      <c r="D36" s="6" t="s">
        <v>22</v>
      </c>
      <c r="E36" s="9">
        <v>2837.8200162341614</v>
      </c>
      <c r="F36" s="21">
        <v>863945.92574232793</v>
      </c>
      <c r="G36" s="24">
        <v>22475.534528574557</v>
      </c>
      <c r="H36" s="7">
        <v>23156.611332470755</v>
      </c>
      <c r="I36" s="7">
        <v>23156.611332470755</v>
      </c>
      <c r="J36" s="7">
        <v>23837.688136366953</v>
      </c>
      <c r="K36" s="7">
        <v>24178.226538315052</v>
      </c>
      <c r="L36" s="7">
        <v>24518.764940263154</v>
      </c>
      <c r="M36" s="7">
        <v>25199.841744159348</v>
      </c>
      <c r="N36" s="7">
        <v>25199.841744159348</v>
      </c>
      <c r="O36" s="7">
        <v>25199.841744159348</v>
      </c>
      <c r="P36" s="7">
        <v>25199.841744159348</v>
      </c>
      <c r="Q36" s="7">
        <v>25199.841744159348</v>
      </c>
      <c r="R36" s="7">
        <v>25199.841744159348</v>
      </c>
      <c r="S36" s="7">
        <v>25199.841744159348</v>
      </c>
      <c r="T36" s="7">
        <v>25199.841744159348</v>
      </c>
      <c r="U36" s="7">
        <v>25199.841744159348</v>
      </c>
      <c r="V36" s="7">
        <v>25199.841744159348</v>
      </c>
      <c r="W36" s="7">
        <v>25199.841744159348</v>
      </c>
      <c r="X36" s="7">
        <v>25199.841744159348</v>
      </c>
      <c r="Y36" s="7">
        <v>25199.841744159348</v>
      </c>
      <c r="Z36" s="7">
        <v>25199.841744159348</v>
      </c>
      <c r="AA36" s="7">
        <v>25199.841744159348</v>
      </c>
      <c r="AB36" s="7">
        <v>25199.841744159348</v>
      </c>
      <c r="AC36" s="7">
        <v>25199.841744159348</v>
      </c>
      <c r="AD36" s="7">
        <v>25199.841744159348</v>
      </c>
      <c r="AE36" s="7">
        <v>24859.303342211257</v>
      </c>
      <c r="AF36" s="7">
        <v>24859.303342211257</v>
      </c>
      <c r="AG36" s="7">
        <v>24518.764940263154</v>
      </c>
      <c r="AH36" s="7">
        <v>24518.764940263154</v>
      </c>
      <c r="AI36" s="7">
        <v>24518.764940263154</v>
      </c>
      <c r="AJ36" s="7">
        <v>24518.764940263154</v>
      </c>
      <c r="AK36" s="7">
        <v>24518.764940263154</v>
      </c>
      <c r="AL36" s="7">
        <v>24178.226538315052</v>
      </c>
      <c r="AM36" s="7">
        <v>24178.226538315052</v>
      </c>
      <c r="AN36" s="7">
        <v>24178.226538315052</v>
      </c>
      <c r="AO36" s="8">
        <v>24178.226538315052</v>
      </c>
    </row>
    <row r="37" spans="1:41" ht="14.25" customHeight="1" x14ac:dyDescent="0.35">
      <c r="B37" s="148"/>
      <c r="C37" s="151"/>
      <c r="D37" s="6" t="s">
        <v>23</v>
      </c>
      <c r="E37" s="9">
        <v>2008.325225488916</v>
      </c>
      <c r="F37" s="21">
        <v>611414.5316478454</v>
      </c>
      <c r="G37" s="24">
        <v>15905.935785872216</v>
      </c>
      <c r="H37" s="7">
        <v>16387.933839989553</v>
      </c>
      <c r="I37" s="7">
        <v>16387.933839989553</v>
      </c>
      <c r="J37" s="7">
        <v>16869.931894106892</v>
      </c>
      <c r="K37" s="7">
        <v>17110.930921165564</v>
      </c>
      <c r="L37" s="7">
        <v>17351.929948224235</v>
      </c>
      <c r="M37" s="7">
        <v>17833.928002341574</v>
      </c>
      <c r="N37" s="7">
        <v>17833.928002341574</v>
      </c>
      <c r="O37" s="7">
        <v>17833.928002341574</v>
      </c>
      <c r="P37" s="7">
        <v>17833.928002341574</v>
      </c>
      <c r="Q37" s="7">
        <v>17833.928002341574</v>
      </c>
      <c r="R37" s="7">
        <v>17833.928002341574</v>
      </c>
      <c r="S37" s="7">
        <v>17833.928002341574</v>
      </c>
      <c r="T37" s="7">
        <v>17833.928002341574</v>
      </c>
      <c r="U37" s="7">
        <v>17833.928002341574</v>
      </c>
      <c r="V37" s="7">
        <v>17833.928002341574</v>
      </c>
      <c r="W37" s="7">
        <v>17833.928002341574</v>
      </c>
      <c r="X37" s="7">
        <v>17833.928002341574</v>
      </c>
      <c r="Y37" s="7">
        <v>17833.928002341574</v>
      </c>
      <c r="Z37" s="7">
        <v>17833.928002341574</v>
      </c>
      <c r="AA37" s="7">
        <v>17833.928002341574</v>
      </c>
      <c r="AB37" s="7">
        <v>17833.928002341574</v>
      </c>
      <c r="AC37" s="7">
        <v>17833.928002341574</v>
      </c>
      <c r="AD37" s="7">
        <v>17833.928002341574</v>
      </c>
      <c r="AE37" s="7">
        <v>17592.928975282903</v>
      </c>
      <c r="AF37" s="7">
        <v>17592.928975282903</v>
      </c>
      <c r="AG37" s="7">
        <v>17351.929948224235</v>
      </c>
      <c r="AH37" s="7">
        <v>17351.929948224235</v>
      </c>
      <c r="AI37" s="7">
        <v>17351.929948224235</v>
      </c>
      <c r="AJ37" s="7">
        <v>17351.929948224235</v>
      </c>
      <c r="AK37" s="7">
        <v>17351.929948224235</v>
      </c>
      <c r="AL37" s="7">
        <v>17110.930921165564</v>
      </c>
      <c r="AM37" s="7">
        <v>17110.930921165564</v>
      </c>
      <c r="AN37" s="7">
        <v>17110.930921165564</v>
      </c>
      <c r="AO37" s="8">
        <v>17110.930921165564</v>
      </c>
    </row>
    <row r="38" spans="1:41" ht="14.25" customHeight="1" x14ac:dyDescent="0.35">
      <c r="B38" s="148"/>
      <c r="C38" s="151"/>
      <c r="D38" s="6" t="s">
        <v>14</v>
      </c>
      <c r="E38" s="9">
        <v>787.40499999999997</v>
      </c>
      <c r="F38" s="21">
        <v>239717.57820000016</v>
      </c>
      <c r="G38" s="24">
        <v>6236.2476000000006</v>
      </c>
      <c r="H38" s="7">
        <v>6425.2248</v>
      </c>
      <c r="I38" s="7">
        <v>6425.2248</v>
      </c>
      <c r="J38" s="7">
        <v>6614.2019999999993</v>
      </c>
      <c r="K38" s="7">
        <v>6708.6905999999999</v>
      </c>
      <c r="L38" s="7">
        <v>6803.1792000000005</v>
      </c>
      <c r="M38" s="7">
        <v>6992.1563999999998</v>
      </c>
      <c r="N38" s="7">
        <v>6992.1563999999998</v>
      </c>
      <c r="O38" s="7">
        <v>6992.1563999999998</v>
      </c>
      <c r="P38" s="7">
        <v>6992.1563999999998</v>
      </c>
      <c r="Q38" s="7">
        <v>6992.1563999999998</v>
      </c>
      <c r="R38" s="7">
        <v>6992.1563999999998</v>
      </c>
      <c r="S38" s="7">
        <v>6992.1563999999998</v>
      </c>
      <c r="T38" s="7">
        <v>6992.1563999999998</v>
      </c>
      <c r="U38" s="7">
        <v>6992.1563999999998</v>
      </c>
      <c r="V38" s="7">
        <v>6992.1563999999998</v>
      </c>
      <c r="W38" s="7">
        <v>6992.1563999999998</v>
      </c>
      <c r="X38" s="7">
        <v>6992.1563999999998</v>
      </c>
      <c r="Y38" s="7">
        <v>6992.1563999999998</v>
      </c>
      <c r="Z38" s="7">
        <v>6992.1563999999998</v>
      </c>
      <c r="AA38" s="7">
        <v>6992.1563999999998</v>
      </c>
      <c r="AB38" s="7">
        <v>6992.1563999999998</v>
      </c>
      <c r="AC38" s="7">
        <v>6992.1563999999998</v>
      </c>
      <c r="AD38" s="7">
        <v>6992.1563999999998</v>
      </c>
      <c r="AE38" s="7">
        <v>6897.6678000000002</v>
      </c>
      <c r="AF38" s="7">
        <v>6897.6678000000002</v>
      </c>
      <c r="AG38" s="7">
        <v>6803.1792000000005</v>
      </c>
      <c r="AH38" s="7">
        <v>6803.1792000000005</v>
      </c>
      <c r="AI38" s="7">
        <v>6803.1792000000005</v>
      </c>
      <c r="AJ38" s="7">
        <v>6803.1792000000005</v>
      </c>
      <c r="AK38" s="7">
        <v>6803.1792000000005</v>
      </c>
      <c r="AL38" s="7">
        <v>6708.6905999999999</v>
      </c>
      <c r="AM38" s="7">
        <v>6708.6905999999999</v>
      </c>
      <c r="AN38" s="7">
        <v>6708.6905999999999</v>
      </c>
      <c r="AO38" s="8">
        <v>6708.6905999999999</v>
      </c>
    </row>
    <row r="39" spans="1:41" ht="14.25" customHeight="1" x14ac:dyDescent="0.35">
      <c r="A39" s="96" t="s">
        <v>70</v>
      </c>
      <c r="B39" s="149"/>
      <c r="C39" s="152"/>
      <c r="D39" s="10" t="s">
        <v>12</v>
      </c>
      <c r="E39" s="11">
        <v>5633.5502417230773</v>
      </c>
      <c r="F39" s="22">
        <v>1715078.0355901737</v>
      </c>
      <c r="G39" s="25">
        <v>44617.717914446774</v>
      </c>
      <c r="H39" s="12">
        <v>45969.769972460301</v>
      </c>
      <c r="I39" s="12">
        <v>45969.769972460301</v>
      </c>
      <c r="J39" s="12">
        <v>47321.822030473842</v>
      </c>
      <c r="K39" s="12">
        <v>47997.848059480617</v>
      </c>
      <c r="L39" s="12">
        <v>48673.874088487384</v>
      </c>
      <c r="M39" s="12">
        <v>50025.926146500926</v>
      </c>
      <c r="N39" s="12">
        <v>50025.926146500926</v>
      </c>
      <c r="O39" s="12">
        <v>50025.926146500926</v>
      </c>
      <c r="P39" s="12">
        <v>50025.926146500926</v>
      </c>
      <c r="Q39" s="12">
        <v>50025.926146500926</v>
      </c>
      <c r="R39" s="12">
        <v>50025.926146500926</v>
      </c>
      <c r="S39" s="12">
        <v>50025.926146500926</v>
      </c>
      <c r="T39" s="12">
        <v>50025.926146500926</v>
      </c>
      <c r="U39" s="12">
        <v>50025.926146500926</v>
      </c>
      <c r="V39" s="12">
        <v>50025.926146500926</v>
      </c>
      <c r="W39" s="12">
        <v>50025.926146500926</v>
      </c>
      <c r="X39" s="12">
        <v>50025.926146500926</v>
      </c>
      <c r="Y39" s="12">
        <v>50025.926146500926</v>
      </c>
      <c r="Z39" s="12">
        <v>50025.926146500926</v>
      </c>
      <c r="AA39" s="12">
        <v>50025.926146500926</v>
      </c>
      <c r="AB39" s="12">
        <v>50025.926146500926</v>
      </c>
      <c r="AC39" s="12">
        <v>50025.926146500926</v>
      </c>
      <c r="AD39" s="12">
        <v>50025.926146500926</v>
      </c>
      <c r="AE39" s="12">
        <v>49349.900117494159</v>
      </c>
      <c r="AF39" s="12">
        <v>49349.900117494159</v>
      </c>
      <c r="AG39" s="12">
        <v>48673.874088487384</v>
      </c>
      <c r="AH39" s="12">
        <v>48673.874088487384</v>
      </c>
      <c r="AI39" s="12">
        <v>48673.874088487384</v>
      </c>
      <c r="AJ39" s="12">
        <v>48673.874088487384</v>
      </c>
      <c r="AK39" s="12">
        <v>48673.874088487384</v>
      </c>
      <c r="AL39" s="12">
        <v>47997.848059480617</v>
      </c>
      <c r="AM39" s="12">
        <v>47997.848059480617</v>
      </c>
      <c r="AN39" s="12">
        <v>47997.848059480617</v>
      </c>
      <c r="AO39" s="13">
        <v>47997.848059480617</v>
      </c>
    </row>
    <row r="40" spans="1:41" ht="14.25" customHeight="1" x14ac:dyDescent="0.35">
      <c r="B40" s="148">
        <v>590</v>
      </c>
      <c r="C40" s="151" t="s">
        <v>7</v>
      </c>
      <c r="D40" s="6" t="s">
        <v>22</v>
      </c>
      <c r="E40" s="9">
        <v>2837.8200162341614</v>
      </c>
      <c r="F40" s="21">
        <v>0</v>
      </c>
      <c r="G40" s="24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8">
        <v>0</v>
      </c>
    </row>
    <row r="41" spans="1:41" ht="14.25" customHeight="1" x14ac:dyDescent="0.35">
      <c r="B41" s="148"/>
      <c r="C41" s="151"/>
      <c r="D41" s="6" t="s">
        <v>23</v>
      </c>
      <c r="E41" s="9">
        <v>2008.325225488916</v>
      </c>
      <c r="F41" s="21">
        <v>0</v>
      </c>
      <c r="G41" s="24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8">
        <v>0</v>
      </c>
    </row>
    <row r="42" spans="1:41" ht="14.25" customHeight="1" x14ac:dyDescent="0.35">
      <c r="B42" s="148"/>
      <c r="C42" s="151"/>
      <c r="D42" s="6" t="s">
        <v>14</v>
      </c>
      <c r="E42" s="9">
        <v>787.40499999999997</v>
      </c>
      <c r="F42" s="21">
        <v>0</v>
      </c>
      <c r="G42" s="24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8">
        <v>0</v>
      </c>
    </row>
    <row r="43" spans="1:41" ht="14.25" customHeight="1" x14ac:dyDescent="0.35">
      <c r="A43" s="96" t="s">
        <v>70</v>
      </c>
      <c r="B43" s="149"/>
      <c r="C43" s="152"/>
      <c r="D43" s="10" t="s">
        <v>12</v>
      </c>
      <c r="E43" s="11">
        <v>0</v>
      </c>
      <c r="F43" s="22">
        <v>0</v>
      </c>
      <c r="G43" s="25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3">
        <v>0</v>
      </c>
    </row>
    <row r="44" spans="1:41" ht="14.25" customHeight="1" x14ac:dyDescent="0.35">
      <c r="B44" s="148">
        <v>600</v>
      </c>
      <c r="C44" s="151" t="s">
        <v>8</v>
      </c>
      <c r="D44" s="6" t="s">
        <v>22</v>
      </c>
      <c r="E44" s="9">
        <v>2256.5325310435373</v>
      </c>
      <c r="F44" s="21">
        <v>0</v>
      </c>
      <c r="G44" s="24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8">
        <v>0</v>
      </c>
    </row>
    <row r="45" spans="1:41" ht="14.25" customHeight="1" x14ac:dyDescent="0.35">
      <c r="B45" s="148"/>
      <c r="C45" s="151"/>
      <c r="D45" s="6" t="s">
        <v>23</v>
      </c>
      <c r="E45" s="9">
        <v>1596.9480722195115</v>
      </c>
      <c r="F45" s="21">
        <v>0</v>
      </c>
      <c r="G45" s="24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8">
        <v>0</v>
      </c>
    </row>
    <row r="46" spans="1:41" ht="14.25" customHeight="1" x14ac:dyDescent="0.35">
      <c r="B46" s="148"/>
      <c r="C46" s="151"/>
      <c r="D46" s="6" t="s">
        <v>14</v>
      </c>
      <c r="E46" s="9">
        <v>787.40499999999997</v>
      </c>
      <c r="F46" s="21">
        <v>0</v>
      </c>
      <c r="G46" s="24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8">
        <v>0</v>
      </c>
    </row>
    <row r="47" spans="1:41" ht="14.25" customHeight="1" x14ac:dyDescent="0.35">
      <c r="A47" s="96" t="s">
        <v>70</v>
      </c>
      <c r="B47" s="149"/>
      <c r="C47" s="152"/>
      <c r="D47" s="10" t="s">
        <v>12</v>
      </c>
      <c r="E47" s="11">
        <v>0</v>
      </c>
      <c r="F47" s="22">
        <v>0</v>
      </c>
      <c r="G47" s="25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3">
        <v>0</v>
      </c>
    </row>
    <row r="48" spans="1:41" ht="14.25" customHeight="1" x14ac:dyDescent="0.35">
      <c r="B48" s="148">
        <v>610</v>
      </c>
      <c r="C48" s="151" t="s">
        <v>9</v>
      </c>
      <c r="D48" s="6" t="s">
        <v>22</v>
      </c>
      <c r="E48" s="9">
        <v>2097.7322399796572</v>
      </c>
      <c r="F48" s="21">
        <v>638633.60313940689</v>
      </c>
      <c r="G48" s="24">
        <v>16614.039340638887</v>
      </c>
      <c r="H48" s="7">
        <v>17117.495078234002</v>
      </c>
      <c r="I48" s="7">
        <v>17117.495078234002</v>
      </c>
      <c r="J48" s="7">
        <v>17620.950815829121</v>
      </c>
      <c r="K48" s="7">
        <v>17872.678684626677</v>
      </c>
      <c r="L48" s="7">
        <v>18124.406553424236</v>
      </c>
      <c r="M48" s="7">
        <v>18627.862291019355</v>
      </c>
      <c r="N48" s="7">
        <v>18627.862291019355</v>
      </c>
      <c r="O48" s="7">
        <v>18627.862291019355</v>
      </c>
      <c r="P48" s="7">
        <v>18627.862291019355</v>
      </c>
      <c r="Q48" s="7">
        <v>18627.862291019355</v>
      </c>
      <c r="R48" s="7">
        <v>18627.862291019355</v>
      </c>
      <c r="S48" s="7">
        <v>18627.862291019355</v>
      </c>
      <c r="T48" s="7">
        <v>18627.862291019355</v>
      </c>
      <c r="U48" s="7">
        <v>18627.862291019355</v>
      </c>
      <c r="V48" s="7">
        <v>18627.862291019355</v>
      </c>
      <c r="W48" s="7">
        <v>18627.862291019355</v>
      </c>
      <c r="X48" s="7">
        <v>18627.862291019355</v>
      </c>
      <c r="Y48" s="7">
        <v>18627.862291019355</v>
      </c>
      <c r="Z48" s="7">
        <v>18627.862291019355</v>
      </c>
      <c r="AA48" s="7">
        <v>18627.862291019355</v>
      </c>
      <c r="AB48" s="7">
        <v>18627.862291019355</v>
      </c>
      <c r="AC48" s="7">
        <v>18627.862291019355</v>
      </c>
      <c r="AD48" s="7">
        <v>18627.862291019355</v>
      </c>
      <c r="AE48" s="7">
        <v>18376.134422221796</v>
      </c>
      <c r="AF48" s="7">
        <v>18376.134422221796</v>
      </c>
      <c r="AG48" s="7">
        <v>18124.406553424236</v>
      </c>
      <c r="AH48" s="7">
        <v>18124.406553424236</v>
      </c>
      <c r="AI48" s="7">
        <v>18124.406553424236</v>
      </c>
      <c r="AJ48" s="7">
        <v>18124.406553424236</v>
      </c>
      <c r="AK48" s="7">
        <v>18124.406553424236</v>
      </c>
      <c r="AL48" s="7">
        <v>17872.678684626677</v>
      </c>
      <c r="AM48" s="7">
        <v>17872.678684626677</v>
      </c>
      <c r="AN48" s="7">
        <v>17872.678684626677</v>
      </c>
      <c r="AO48" s="8">
        <v>17872.678684626677</v>
      </c>
    </row>
    <row r="49" spans="1:41" ht="14.25" customHeight="1" x14ac:dyDescent="0.35">
      <c r="B49" s="148"/>
      <c r="C49" s="151"/>
      <c r="D49" s="6" t="s">
        <v>23</v>
      </c>
      <c r="E49" s="9">
        <v>1484.5651062336033</v>
      </c>
      <c r="F49" s="21">
        <v>451961.00094175816</v>
      </c>
      <c r="G49" s="24">
        <v>11757.755641370139</v>
      </c>
      <c r="H49" s="7">
        <v>12114.051266866201</v>
      </c>
      <c r="I49" s="7">
        <v>12114.051266866201</v>
      </c>
      <c r="J49" s="7">
        <v>12470.346892362266</v>
      </c>
      <c r="K49" s="7">
        <v>12648.494705110301</v>
      </c>
      <c r="L49" s="7">
        <v>12826.64251785833</v>
      </c>
      <c r="M49" s="7">
        <v>13182.938143354397</v>
      </c>
      <c r="N49" s="7">
        <v>13182.938143354397</v>
      </c>
      <c r="O49" s="7">
        <v>13182.938143354397</v>
      </c>
      <c r="P49" s="7">
        <v>13182.938143354397</v>
      </c>
      <c r="Q49" s="7">
        <v>13182.938143354397</v>
      </c>
      <c r="R49" s="7">
        <v>13182.938143354397</v>
      </c>
      <c r="S49" s="7">
        <v>13182.938143354397</v>
      </c>
      <c r="T49" s="7">
        <v>13182.938143354397</v>
      </c>
      <c r="U49" s="7">
        <v>13182.938143354397</v>
      </c>
      <c r="V49" s="7">
        <v>13182.938143354397</v>
      </c>
      <c r="W49" s="7">
        <v>13182.938143354397</v>
      </c>
      <c r="X49" s="7">
        <v>13182.938143354397</v>
      </c>
      <c r="Y49" s="7">
        <v>13182.938143354397</v>
      </c>
      <c r="Z49" s="7">
        <v>13182.938143354397</v>
      </c>
      <c r="AA49" s="7">
        <v>13182.938143354397</v>
      </c>
      <c r="AB49" s="7">
        <v>13182.938143354397</v>
      </c>
      <c r="AC49" s="7">
        <v>13182.938143354397</v>
      </c>
      <c r="AD49" s="7">
        <v>13182.938143354397</v>
      </c>
      <c r="AE49" s="7">
        <v>13004.790330606365</v>
      </c>
      <c r="AF49" s="7">
        <v>13004.790330606365</v>
      </c>
      <c r="AG49" s="7">
        <v>12826.64251785833</v>
      </c>
      <c r="AH49" s="7">
        <v>12826.64251785833</v>
      </c>
      <c r="AI49" s="7">
        <v>12826.64251785833</v>
      </c>
      <c r="AJ49" s="7">
        <v>12826.64251785833</v>
      </c>
      <c r="AK49" s="7">
        <v>12826.64251785833</v>
      </c>
      <c r="AL49" s="7">
        <v>12648.494705110301</v>
      </c>
      <c r="AM49" s="7">
        <v>12648.494705110301</v>
      </c>
      <c r="AN49" s="7">
        <v>12648.494705110301</v>
      </c>
      <c r="AO49" s="8">
        <v>12648.494705110301</v>
      </c>
    </row>
    <row r="50" spans="1:41" ht="14.25" customHeight="1" x14ac:dyDescent="0.35">
      <c r="B50" s="148"/>
      <c r="C50" s="151"/>
      <c r="D50" s="6" t="s">
        <v>14</v>
      </c>
      <c r="E50" s="9">
        <v>787.40499999999997</v>
      </c>
      <c r="F50" s="21">
        <v>239717.57820000016</v>
      </c>
      <c r="G50" s="24">
        <v>6236.2476000000006</v>
      </c>
      <c r="H50" s="7">
        <v>6425.2248</v>
      </c>
      <c r="I50" s="7">
        <v>6425.2248</v>
      </c>
      <c r="J50" s="7">
        <v>6614.2019999999993</v>
      </c>
      <c r="K50" s="7">
        <v>6708.6905999999999</v>
      </c>
      <c r="L50" s="7">
        <v>6803.1792000000005</v>
      </c>
      <c r="M50" s="7">
        <v>6992.1563999999998</v>
      </c>
      <c r="N50" s="7">
        <v>6992.1563999999998</v>
      </c>
      <c r="O50" s="7">
        <v>6992.1563999999998</v>
      </c>
      <c r="P50" s="7">
        <v>6992.1563999999998</v>
      </c>
      <c r="Q50" s="7">
        <v>6992.1563999999998</v>
      </c>
      <c r="R50" s="7">
        <v>6992.1563999999998</v>
      </c>
      <c r="S50" s="7">
        <v>6992.1563999999998</v>
      </c>
      <c r="T50" s="7">
        <v>6992.1563999999998</v>
      </c>
      <c r="U50" s="7">
        <v>6992.1563999999998</v>
      </c>
      <c r="V50" s="7">
        <v>6992.1563999999998</v>
      </c>
      <c r="W50" s="7">
        <v>6992.1563999999998</v>
      </c>
      <c r="X50" s="7">
        <v>6992.1563999999998</v>
      </c>
      <c r="Y50" s="7">
        <v>6992.1563999999998</v>
      </c>
      <c r="Z50" s="7">
        <v>6992.1563999999998</v>
      </c>
      <c r="AA50" s="7">
        <v>6992.1563999999998</v>
      </c>
      <c r="AB50" s="7">
        <v>6992.1563999999998</v>
      </c>
      <c r="AC50" s="7">
        <v>6992.1563999999998</v>
      </c>
      <c r="AD50" s="7">
        <v>6992.1563999999998</v>
      </c>
      <c r="AE50" s="7">
        <v>6897.6678000000002</v>
      </c>
      <c r="AF50" s="7">
        <v>6897.6678000000002</v>
      </c>
      <c r="AG50" s="7">
        <v>6803.1792000000005</v>
      </c>
      <c r="AH50" s="7">
        <v>6803.1792000000005</v>
      </c>
      <c r="AI50" s="7">
        <v>6803.1792000000005</v>
      </c>
      <c r="AJ50" s="7">
        <v>6803.1792000000005</v>
      </c>
      <c r="AK50" s="7">
        <v>6803.1792000000005</v>
      </c>
      <c r="AL50" s="7">
        <v>6708.6905999999999</v>
      </c>
      <c r="AM50" s="7">
        <v>6708.6905999999999</v>
      </c>
      <c r="AN50" s="7">
        <v>6708.6905999999999</v>
      </c>
      <c r="AO50" s="8">
        <v>6708.6905999999999</v>
      </c>
    </row>
    <row r="51" spans="1:41" ht="14.25" customHeight="1" x14ac:dyDescent="0.35">
      <c r="A51" s="96" t="s">
        <v>70</v>
      </c>
      <c r="B51" s="149"/>
      <c r="C51" s="152"/>
      <c r="D51" s="10" t="s">
        <v>12</v>
      </c>
      <c r="E51" s="11">
        <v>4369.7023462132602</v>
      </c>
      <c r="F51" s="22">
        <v>1330312.1822811645</v>
      </c>
      <c r="G51" s="25">
        <v>34608.042582009024</v>
      </c>
      <c r="H51" s="12">
        <v>35656.771145100203</v>
      </c>
      <c r="I51" s="12">
        <v>35656.771145100203</v>
      </c>
      <c r="J51" s="12">
        <v>36705.499708191383</v>
      </c>
      <c r="K51" s="12">
        <v>37229.863989736979</v>
      </c>
      <c r="L51" s="12">
        <v>37754.228271282569</v>
      </c>
      <c r="M51" s="12">
        <v>38802.956834373748</v>
      </c>
      <c r="N51" s="12">
        <v>38802.956834373748</v>
      </c>
      <c r="O51" s="12">
        <v>38802.956834373748</v>
      </c>
      <c r="P51" s="12">
        <v>38802.956834373748</v>
      </c>
      <c r="Q51" s="12">
        <v>38802.956834373748</v>
      </c>
      <c r="R51" s="12">
        <v>38802.956834373748</v>
      </c>
      <c r="S51" s="12">
        <v>38802.956834373748</v>
      </c>
      <c r="T51" s="12">
        <v>38802.956834373748</v>
      </c>
      <c r="U51" s="12">
        <v>38802.956834373748</v>
      </c>
      <c r="V51" s="12">
        <v>38802.956834373748</v>
      </c>
      <c r="W51" s="12">
        <v>38802.956834373748</v>
      </c>
      <c r="X51" s="12">
        <v>38802.956834373748</v>
      </c>
      <c r="Y51" s="12">
        <v>38802.956834373748</v>
      </c>
      <c r="Z51" s="12">
        <v>38802.956834373748</v>
      </c>
      <c r="AA51" s="12">
        <v>38802.956834373748</v>
      </c>
      <c r="AB51" s="12">
        <v>38802.956834373748</v>
      </c>
      <c r="AC51" s="12">
        <v>38802.956834373748</v>
      </c>
      <c r="AD51" s="12">
        <v>38802.956834373748</v>
      </c>
      <c r="AE51" s="12">
        <v>38278.592552828166</v>
      </c>
      <c r="AF51" s="12">
        <v>38278.592552828166</v>
      </c>
      <c r="AG51" s="12">
        <v>37754.228271282569</v>
      </c>
      <c r="AH51" s="12">
        <v>37754.228271282569</v>
      </c>
      <c r="AI51" s="12">
        <v>37754.228271282569</v>
      </c>
      <c r="AJ51" s="12">
        <v>37754.228271282569</v>
      </c>
      <c r="AK51" s="12">
        <v>37754.228271282569</v>
      </c>
      <c r="AL51" s="12">
        <v>37229.863989736979</v>
      </c>
      <c r="AM51" s="12">
        <v>37229.863989736979</v>
      </c>
      <c r="AN51" s="12">
        <v>37229.863989736979</v>
      </c>
      <c r="AO51" s="13">
        <v>37229.863989736979</v>
      </c>
    </row>
    <row r="52" spans="1:41" ht="14.25" customHeight="1" x14ac:dyDescent="0.35">
      <c r="B52" s="148">
        <v>620</v>
      </c>
      <c r="C52" s="151" t="s">
        <v>3</v>
      </c>
      <c r="D52" s="6" t="s">
        <v>22</v>
      </c>
      <c r="E52" s="9">
        <v>2205.5595981094521</v>
      </c>
      <c r="F52" s="21">
        <v>1799736.6320573129</v>
      </c>
      <c r="G52" s="24">
        <v>26466.715177313425</v>
      </c>
      <c r="H52" s="7">
        <v>26466.715177313425</v>
      </c>
      <c r="I52" s="7">
        <v>52933.430354626849</v>
      </c>
      <c r="J52" s="7">
        <v>52933.430354626849</v>
      </c>
      <c r="K52" s="7">
        <v>52933.430354626849</v>
      </c>
      <c r="L52" s="7">
        <v>52933.430354626849</v>
      </c>
      <c r="M52" s="7">
        <v>52933.430354626849</v>
      </c>
      <c r="N52" s="7">
        <v>52933.430354626849</v>
      </c>
      <c r="O52" s="7">
        <v>52933.430354626849</v>
      </c>
      <c r="P52" s="7">
        <v>52933.430354626849</v>
      </c>
      <c r="Q52" s="7">
        <v>52933.430354626849</v>
      </c>
      <c r="R52" s="7">
        <v>52933.430354626849</v>
      </c>
      <c r="S52" s="7">
        <v>52933.430354626849</v>
      </c>
      <c r="T52" s="7">
        <v>52933.430354626849</v>
      </c>
      <c r="U52" s="7">
        <v>52933.430354626849</v>
      </c>
      <c r="V52" s="7">
        <v>52933.430354626849</v>
      </c>
      <c r="W52" s="7">
        <v>52933.430354626849</v>
      </c>
      <c r="X52" s="7">
        <v>52933.430354626849</v>
      </c>
      <c r="Y52" s="7">
        <v>52933.430354626849</v>
      </c>
      <c r="Z52" s="7">
        <v>52933.430354626849</v>
      </c>
      <c r="AA52" s="7">
        <v>52933.430354626849</v>
      </c>
      <c r="AB52" s="7">
        <v>52933.430354626849</v>
      </c>
      <c r="AC52" s="7">
        <v>52933.430354626849</v>
      </c>
      <c r="AD52" s="7">
        <v>52933.430354626849</v>
      </c>
      <c r="AE52" s="7">
        <v>52933.430354626849</v>
      </c>
      <c r="AF52" s="7">
        <v>52933.430354626849</v>
      </c>
      <c r="AG52" s="7">
        <v>52933.430354626849</v>
      </c>
      <c r="AH52" s="7">
        <v>52933.430354626849</v>
      </c>
      <c r="AI52" s="7">
        <v>52933.430354626849</v>
      </c>
      <c r="AJ52" s="7">
        <v>52933.430354626849</v>
      </c>
      <c r="AK52" s="7">
        <v>52933.430354626849</v>
      </c>
      <c r="AL52" s="7">
        <v>52933.430354626849</v>
      </c>
      <c r="AM52" s="7">
        <v>52933.430354626849</v>
      </c>
      <c r="AN52" s="7">
        <v>52933.430354626849</v>
      </c>
      <c r="AO52" s="8">
        <v>52933.430354626849</v>
      </c>
    </row>
    <row r="53" spans="1:41" ht="14.25" customHeight="1" x14ac:dyDescent="0.35">
      <c r="B53" s="148"/>
      <c r="C53" s="151"/>
      <c r="D53" s="6" t="s">
        <v>23</v>
      </c>
      <c r="E53" s="9">
        <v>1560.8745275820593</v>
      </c>
      <c r="F53" s="21">
        <v>1273673.6145069597</v>
      </c>
      <c r="G53" s="24">
        <v>18730.494330984711</v>
      </c>
      <c r="H53" s="7">
        <v>18730.494330984711</v>
      </c>
      <c r="I53" s="7">
        <v>37460.988661969423</v>
      </c>
      <c r="J53" s="7">
        <v>37460.988661969423</v>
      </c>
      <c r="K53" s="7">
        <v>37460.988661969423</v>
      </c>
      <c r="L53" s="7">
        <v>37460.988661969423</v>
      </c>
      <c r="M53" s="7">
        <v>37460.988661969423</v>
      </c>
      <c r="N53" s="7">
        <v>37460.988661969423</v>
      </c>
      <c r="O53" s="7">
        <v>37460.988661969423</v>
      </c>
      <c r="P53" s="7">
        <v>37460.988661969423</v>
      </c>
      <c r="Q53" s="7">
        <v>37460.988661969423</v>
      </c>
      <c r="R53" s="7">
        <v>37460.988661969423</v>
      </c>
      <c r="S53" s="7">
        <v>37460.988661969423</v>
      </c>
      <c r="T53" s="7">
        <v>37460.988661969423</v>
      </c>
      <c r="U53" s="7">
        <v>37460.988661969423</v>
      </c>
      <c r="V53" s="7">
        <v>37460.988661969423</v>
      </c>
      <c r="W53" s="7">
        <v>37460.988661969423</v>
      </c>
      <c r="X53" s="7">
        <v>37460.988661969423</v>
      </c>
      <c r="Y53" s="7">
        <v>37460.988661969423</v>
      </c>
      <c r="Z53" s="7">
        <v>37460.988661969423</v>
      </c>
      <c r="AA53" s="7">
        <v>37460.988661969423</v>
      </c>
      <c r="AB53" s="7">
        <v>37460.988661969423</v>
      </c>
      <c r="AC53" s="7">
        <v>37460.988661969423</v>
      </c>
      <c r="AD53" s="7">
        <v>37460.988661969423</v>
      </c>
      <c r="AE53" s="7">
        <v>37460.988661969423</v>
      </c>
      <c r="AF53" s="7">
        <v>37460.988661969423</v>
      </c>
      <c r="AG53" s="7">
        <v>37460.988661969423</v>
      </c>
      <c r="AH53" s="7">
        <v>37460.988661969423</v>
      </c>
      <c r="AI53" s="7">
        <v>37460.988661969423</v>
      </c>
      <c r="AJ53" s="7">
        <v>37460.988661969423</v>
      </c>
      <c r="AK53" s="7">
        <v>37460.988661969423</v>
      </c>
      <c r="AL53" s="7">
        <v>37460.988661969423</v>
      </c>
      <c r="AM53" s="7">
        <v>37460.988661969423</v>
      </c>
      <c r="AN53" s="7">
        <v>37460.988661969423</v>
      </c>
      <c r="AO53" s="8">
        <v>37460.988661969423</v>
      </c>
    </row>
    <row r="54" spans="1:41" ht="14.25" customHeight="1" x14ac:dyDescent="0.35">
      <c r="B54" s="148"/>
      <c r="C54" s="151"/>
      <c r="D54" s="6" t="s">
        <v>14</v>
      </c>
      <c r="E54" s="9">
        <v>787.40499999999997</v>
      </c>
      <c r="F54" s="21">
        <v>642522.47999999952</v>
      </c>
      <c r="G54" s="24">
        <v>9448.86</v>
      </c>
      <c r="H54" s="7">
        <v>9448.86</v>
      </c>
      <c r="I54" s="7">
        <v>18897.72</v>
      </c>
      <c r="J54" s="7">
        <v>18897.72</v>
      </c>
      <c r="K54" s="7">
        <v>18897.72</v>
      </c>
      <c r="L54" s="7">
        <v>18897.72</v>
      </c>
      <c r="M54" s="7">
        <v>18897.72</v>
      </c>
      <c r="N54" s="7">
        <v>18897.72</v>
      </c>
      <c r="O54" s="7">
        <v>18897.72</v>
      </c>
      <c r="P54" s="7">
        <v>18897.72</v>
      </c>
      <c r="Q54" s="7">
        <v>18897.72</v>
      </c>
      <c r="R54" s="7">
        <v>18897.72</v>
      </c>
      <c r="S54" s="7">
        <v>18897.72</v>
      </c>
      <c r="T54" s="7">
        <v>18897.72</v>
      </c>
      <c r="U54" s="7">
        <v>18897.72</v>
      </c>
      <c r="V54" s="7">
        <v>18897.72</v>
      </c>
      <c r="W54" s="7">
        <v>18897.72</v>
      </c>
      <c r="X54" s="7">
        <v>18897.72</v>
      </c>
      <c r="Y54" s="7">
        <v>18897.72</v>
      </c>
      <c r="Z54" s="7">
        <v>18897.72</v>
      </c>
      <c r="AA54" s="7">
        <v>18897.72</v>
      </c>
      <c r="AB54" s="7">
        <v>18897.72</v>
      </c>
      <c r="AC54" s="7">
        <v>18897.72</v>
      </c>
      <c r="AD54" s="7">
        <v>18897.72</v>
      </c>
      <c r="AE54" s="7">
        <v>18897.72</v>
      </c>
      <c r="AF54" s="7">
        <v>18897.72</v>
      </c>
      <c r="AG54" s="7">
        <v>18897.72</v>
      </c>
      <c r="AH54" s="7">
        <v>18897.72</v>
      </c>
      <c r="AI54" s="7">
        <v>18897.72</v>
      </c>
      <c r="AJ54" s="7">
        <v>18897.72</v>
      </c>
      <c r="AK54" s="7">
        <v>18897.72</v>
      </c>
      <c r="AL54" s="7">
        <v>18897.72</v>
      </c>
      <c r="AM54" s="7">
        <v>18897.72</v>
      </c>
      <c r="AN54" s="7">
        <v>18897.72</v>
      </c>
      <c r="AO54" s="8">
        <v>18897.72</v>
      </c>
    </row>
    <row r="55" spans="1:41" ht="14.25" customHeight="1" x14ac:dyDescent="0.35">
      <c r="A55" s="96" t="s">
        <v>70</v>
      </c>
      <c r="B55" s="149"/>
      <c r="C55" s="152"/>
      <c r="D55" s="10" t="s">
        <v>12</v>
      </c>
      <c r="E55" s="11">
        <v>4553.8391256915111</v>
      </c>
      <c r="F55" s="22">
        <v>3715932.7265642723</v>
      </c>
      <c r="G55" s="25">
        <v>54646.06950829814</v>
      </c>
      <c r="H55" s="12">
        <v>54646.06950829814</v>
      </c>
      <c r="I55" s="12">
        <v>109292.13901659628</v>
      </c>
      <c r="J55" s="12">
        <v>109292.13901659628</v>
      </c>
      <c r="K55" s="12">
        <v>109292.13901659628</v>
      </c>
      <c r="L55" s="12">
        <v>109292.13901659628</v>
      </c>
      <c r="M55" s="12">
        <v>109292.13901659628</v>
      </c>
      <c r="N55" s="12">
        <v>109292.13901659628</v>
      </c>
      <c r="O55" s="12">
        <v>109292.13901659628</v>
      </c>
      <c r="P55" s="12">
        <v>109292.13901659628</v>
      </c>
      <c r="Q55" s="12">
        <v>109292.13901659628</v>
      </c>
      <c r="R55" s="12">
        <v>109292.13901659628</v>
      </c>
      <c r="S55" s="12">
        <v>109292.13901659628</v>
      </c>
      <c r="T55" s="12">
        <v>109292.13901659628</v>
      </c>
      <c r="U55" s="12">
        <v>109292.13901659628</v>
      </c>
      <c r="V55" s="12">
        <v>109292.13901659628</v>
      </c>
      <c r="W55" s="12">
        <v>109292.13901659628</v>
      </c>
      <c r="X55" s="12">
        <v>109292.13901659628</v>
      </c>
      <c r="Y55" s="12">
        <v>109292.13901659628</v>
      </c>
      <c r="Z55" s="12">
        <v>109292.13901659628</v>
      </c>
      <c r="AA55" s="12">
        <v>109292.13901659628</v>
      </c>
      <c r="AB55" s="12">
        <v>109292.13901659628</v>
      </c>
      <c r="AC55" s="12">
        <v>109292.13901659628</v>
      </c>
      <c r="AD55" s="12">
        <v>109292.13901659628</v>
      </c>
      <c r="AE55" s="12">
        <v>109292.13901659628</v>
      </c>
      <c r="AF55" s="12">
        <v>109292.13901659628</v>
      </c>
      <c r="AG55" s="12">
        <v>109292.13901659628</v>
      </c>
      <c r="AH55" s="12">
        <v>109292.13901659628</v>
      </c>
      <c r="AI55" s="12">
        <v>109292.13901659628</v>
      </c>
      <c r="AJ55" s="12">
        <v>109292.13901659628</v>
      </c>
      <c r="AK55" s="12">
        <v>109292.13901659628</v>
      </c>
      <c r="AL55" s="12">
        <v>109292.13901659628</v>
      </c>
      <c r="AM55" s="12">
        <v>109292.13901659628</v>
      </c>
      <c r="AN55" s="12">
        <v>109292.13901659628</v>
      </c>
      <c r="AO55" s="13">
        <v>109292.13901659628</v>
      </c>
    </row>
    <row r="56" spans="1:41" x14ac:dyDescent="0.35">
      <c r="B56" s="16">
        <v>700</v>
      </c>
      <c r="C56" s="17" t="s">
        <v>99</v>
      </c>
      <c r="D56" s="18" t="s">
        <v>26</v>
      </c>
      <c r="E56" s="26">
        <v>36602.961180448052</v>
      </c>
      <c r="F56" s="20">
        <v>15302516.599194454</v>
      </c>
      <c r="G56" s="23">
        <v>432552.65889667789</v>
      </c>
      <c r="H56" s="19">
        <v>433666.47144146101</v>
      </c>
      <c r="I56" s="19">
        <v>434223.37771385256</v>
      </c>
      <c r="J56" s="19">
        <v>435337.19025863567</v>
      </c>
      <c r="K56" s="19">
        <v>436451.00280341879</v>
      </c>
      <c r="L56" s="19">
        <v>437007.90907581034</v>
      </c>
      <c r="M56" s="19">
        <v>438121.72162059357</v>
      </c>
      <c r="N56" s="19">
        <v>438121.72162059357</v>
      </c>
      <c r="O56" s="19">
        <v>438121.72162059357</v>
      </c>
      <c r="P56" s="19">
        <v>438121.72162059357</v>
      </c>
      <c r="Q56" s="19">
        <v>438121.72162059357</v>
      </c>
      <c r="R56" s="19">
        <v>438121.72162059357</v>
      </c>
      <c r="S56" s="19">
        <v>438121.72162059357</v>
      </c>
      <c r="T56" s="19">
        <v>438121.72162059357</v>
      </c>
      <c r="U56" s="19">
        <v>438121.72162059357</v>
      </c>
      <c r="V56" s="19">
        <v>438121.72162059357</v>
      </c>
      <c r="W56" s="19">
        <v>438121.72162059357</v>
      </c>
      <c r="X56" s="19">
        <v>438121.72162059357</v>
      </c>
      <c r="Y56" s="19">
        <v>438121.72162059357</v>
      </c>
      <c r="Z56" s="19">
        <v>438121.72162059357</v>
      </c>
      <c r="AA56" s="19">
        <v>438121.72162059357</v>
      </c>
      <c r="AB56" s="19">
        <v>438121.72162059357</v>
      </c>
      <c r="AC56" s="19">
        <v>438121.72162059357</v>
      </c>
      <c r="AD56" s="19">
        <v>437564.8153482019</v>
      </c>
      <c r="AE56" s="19">
        <v>437564.8153482019</v>
      </c>
      <c r="AF56" s="19">
        <v>437564.8153482019</v>
      </c>
      <c r="AG56" s="19">
        <v>437564.8153482019</v>
      </c>
      <c r="AH56" s="19">
        <v>437564.8153482019</v>
      </c>
      <c r="AI56" s="19">
        <v>437007.90907581034</v>
      </c>
      <c r="AJ56" s="19">
        <v>437007.90907581034</v>
      </c>
      <c r="AK56" s="19">
        <v>437007.90907581034</v>
      </c>
      <c r="AL56" s="19">
        <v>437007.90907581034</v>
      </c>
      <c r="AM56" s="19">
        <v>436451.00280341879</v>
      </c>
      <c r="AN56" s="19">
        <v>436451.00280341879</v>
      </c>
      <c r="AO56" s="20">
        <v>436451.00280341879</v>
      </c>
    </row>
    <row r="57" spans="1:41" ht="14.25" customHeight="1" x14ac:dyDescent="0.35">
      <c r="B57" s="148">
        <v>710</v>
      </c>
      <c r="C57" s="151" t="s">
        <v>101</v>
      </c>
      <c r="D57" s="6" t="s">
        <v>22</v>
      </c>
      <c r="E57" s="9">
        <v>4256.7300243512427</v>
      </c>
      <c r="F57" s="21">
        <v>1787826.6102275206</v>
      </c>
      <c r="G57" s="24">
        <v>51080.760292214909</v>
      </c>
      <c r="H57" s="7">
        <v>51080.760292214909</v>
      </c>
      <c r="I57" s="7">
        <v>51080.760292214909</v>
      </c>
      <c r="J57" s="7">
        <v>51080.760292214909</v>
      </c>
      <c r="K57" s="7">
        <v>51080.760292214909</v>
      </c>
      <c r="L57" s="7">
        <v>51080.760292214909</v>
      </c>
      <c r="M57" s="7">
        <v>51080.760292214909</v>
      </c>
      <c r="N57" s="7">
        <v>51080.760292214909</v>
      </c>
      <c r="O57" s="7">
        <v>51080.760292214909</v>
      </c>
      <c r="P57" s="7">
        <v>51080.760292214909</v>
      </c>
      <c r="Q57" s="7">
        <v>51080.760292214909</v>
      </c>
      <c r="R57" s="7">
        <v>51080.760292214909</v>
      </c>
      <c r="S57" s="7">
        <v>51080.760292214909</v>
      </c>
      <c r="T57" s="7">
        <v>51080.760292214909</v>
      </c>
      <c r="U57" s="7">
        <v>51080.760292214909</v>
      </c>
      <c r="V57" s="7">
        <v>51080.760292214909</v>
      </c>
      <c r="W57" s="7">
        <v>51080.760292214909</v>
      </c>
      <c r="X57" s="7">
        <v>51080.760292214909</v>
      </c>
      <c r="Y57" s="7">
        <v>51080.760292214909</v>
      </c>
      <c r="Z57" s="7">
        <v>51080.760292214909</v>
      </c>
      <c r="AA57" s="7">
        <v>51080.760292214909</v>
      </c>
      <c r="AB57" s="7">
        <v>51080.760292214909</v>
      </c>
      <c r="AC57" s="7">
        <v>51080.760292214909</v>
      </c>
      <c r="AD57" s="7">
        <v>51080.760292214909</v>
      </c>
      <c r="AE57" s="7">
        <v>51080.760292214909</v>
      </c>
      <c r="AF57" s="7">
        <v>51080.760292214909</v>
      </c>
      <c r="AG57" s="7">
        <v>51080.760292214909</v>
      </c>
      <c r="AH57" s="7">
        <v>51080.760292214909</v>
      </c>
      <c r="AI57" s="7">
        <v>51080.760292214909</v>
      </c>
      <c r="AJ57" s="7">
        <v>51080.760292214909</v>
      </c>
      <c r="AK57" s="7">
        <v>51080.760292214909</v>
      </c>
      <c r="AL57" s="7">
        <v>51080.760292214909</v>
      </c>
      <c r="AM57" s="7">
        <v>51080.760292214909</v>
      </c>
      <c r="AN57" s="7">
        <v>51080.760292214909</v>
      </c>
      <c r="AO57" s="8">
        <v>51080.760292214909</v>
      </c>
    </row>
    <row r="58" spans="1:41" ht="14.25" customHeight="1" x14ac:dyDescent="0.35">
      <c r="B58" s="148"/>
      <c r="C58" s="151"/>
      <c r="D58" s="6" t="s">
        <v>23</v>
      </c>
      <c r="E58" s="9">
        <v>3012.4878382333745</v>
      </c>
      <c r="F58" s="21">
        <v>1265244.8920580174</v>
      </c>
      <c r="G58" s="24">
        <v>36149.854058800498</v>
      </c>
      <c r="H58" s="7">
        <v>36149.854058800498</v>
      </c>
      <c r="I58" s="7">
        <v>36149.854058800498</v>
      </c>
      <c r="J58" s="7">
        <v>36149.854058800498</v>
      </c>
      <c r="K58" s="7">
        <v>36149.854058800498</v>
      </c>
      <c r="L58" s="7">
        <v>36149.854058800498</v>
      </c>
      <c r="M58" s="7">
        <v>36149.854058800498</v>
      </c>
      <c r="N58" s="7">
        <v>36149.854058800498</v>
      </c>
      <c r="O58" s="7">
        <v>36149.854058800498</v>
      </c>
      <c r="P58" s="7">
        <v>36149.854058800498</v>
      </c>
      <c r="Q58" s="7">
        <v>36149.854058800498</v>
      </c>
      <c r="R58" s="7">
        <v>36149.854058800498</v>
      </c>
      <c r="S58" s="7">
        <v>36149.854058800498</v>
      </c>
      <c r="T58" s="7">
        <v>36149.854058800498</v>
      </c>
      <c r="U58" s="7">
        <v>36149.854058800498</v>
      </c>
      <c r="V58" s="7">
        <v>36149.854058800498</v>
      </c>
      <c r="W58" s="7">
        <v>36149.854058800498</v>
      </c>
      <c r="X58" s="7">
        <v>36149.854058800498</v>
      </c>
      <c r="Y58" s="7">
        <v>36149.854058800498</v>
      </c>
      <c r="Z58" s="7">
        <v>36149.854058800498</v>
      </c>
      <c r="AA58" s="7">
        <v>36149.854058800498</v>
      </c>
      <c r="AB58" s="7">
        <v>36149.854058800498</v>
      </c>
      <c r="AC58" s="7">
        <v>36149.854058800498</v>
      </c>
      <c r="AD58" s="7">
        <v>36149.854058800498</v>
      </c>
      <c r="AE58" s="7">
        <v>36149.854058800498</v>
      </c>
      <c r="AF58" s="7">
        <v>36149.854058800498</v>
      </c>
      <c r="AG58" s="7">
        <v>36149.854058800498</v>
      </c>
      <c r="AH58" s="7">
        <v>36149.854058800498</v>
      </c>
      <c r="AI58" s="7">
        <v>36149.854058800498</v>
      </c>
      <c r="AJ58" s="7">
        <v>36149.854058800498</v>
      </c>
      <c r="AK58" s="7">
        <v>36149.854058800498</v>
      </c>
      <c r="AL58" s="7">
        <v>36149.854058800498</v>
      </c>
      <c r="AM58" s="7">
        <v>36149.854058800498</v>
      </c>
      <c r="AN58" s="7">
        <v>36149.854058800498</v>
      </c>
      <c r="AO58" s="8">
        <v>36149.854058800498</v>
      </c>
    </row>
    <row r="59" spans="1:41" ht="14.25" customHeight="1" x14ac:dyDescent="0.35">
      <c r="B59" s="148"/>
      <c r="C59" s="151"/>
      <c r="D59" s="6" t="s">
        <v>14</v>
      </c>
      <c r="E59" s="9">
        <v>787.40499999999997</v>
      </c>
      <c r="F59" s="21">
        <v>330710.09999999974</v>
      </c>
      <c r="G59" s="24">
        <v>9448.86</v>
      </c>
      <c r="H59" s="7">
        <v>9448.86</v>
      </c>
      <c r="I59" s="7">
        <v>9448.86</v>
      </c>
      <c r="J59" s="7">
        <v>9448.86</v>
      </c>
      <c r="K59" s="7">
        <v>9448.86</v>
      </c>
      <c r="L59" s="7">
        <v>9448.86</v>
      </c>
      <c r="M59" s="7">
        <v>9448.86</v>
      </c>
      <c r="N59" s="7">
        <v>9448.86</v>
      </c>
      <c r="O59" s="7">
        <v>9448.86</v>
      </c>
      <c r="P59" s="7">
        <v>9448.86</v>
      </c>
      <c r="Q59" s="7">
        <v>9448.86</v>
      </c>
      <c r="R59" s="7">
        <v>9448.86</v>
      </c>
      <c r="S59" s="7">
        <v>9448.86</v>
      </c>
      <c r="T59" s="7">
        <v>9448.86</v>
      </c>
      <c r="U59" s="7">
        <v>9448.86</v>
      </c>
      <c r="V59" s="7">
        <v>9448.86</v>
      </c>
      <c r="W59" s="7">
        <v>9448.86</v>
      </c>
      <c r="X59" s="7">
        <v>9448.86</v>
      </c>
      <c r="Y59" s="7">
        <v>9448.86</v>
      </c>
      <c r="Z59" s="7">
        <v>9448.86</v>
      </c>
      <c r="AA59" s="7">
        <v>9448.86</v>
      </c>
      <c r="AB59" s="7">
        <v>9448.86</v>
      </c>
      <c r="AC59" s="7">
        <v>9448.86</v>
      </c>
      <c r="AD59" s="7">
        <v>9448.86</v>
      </c>
      <c r="AE59" s="7">
        <v>9448.86</v>
      </c>
      <c r="AF59" s="7">
        <v>9448.86</v>
      </c>
      <c r="AG59" s="7">
        <v>9448.86</v>
      </c>
      <c r="AH59" s="7">
        <v>9448.86</v>
      </c>
      <c r="AI59" s="7">
        <v>9448.86</v>
      </c>
      <c r="AJ59" s="7">
        <v>9448.86</v>
      </c>
      <c r="AK59" s="7">
        <v>9448.86</v>
      </c>
      <c r="AL59" s="7">
        <v>9448.86</v>
      </c>
      <c r="AM59" s="7">
        <v>9448.86</v>
      </c>
      <c r="AN59" s="7">
        <v>9448.86</v>
      </c>
      <c r="AO59" s="8">
        <v>9448.86</v>
      </c>
    </row>
    <row r="60" spans="1:41" ht="14.25" customHeight="1" x14ac:dyDescent="0.35">
      <c r="A60" s="96" t="s">
        <v>70</v>
      </c>
      <c r="B60" s="149"/>
      <c r="C60" s="152"/>
      <c r="D60" s="10" t="s">
        <v>12</v>
      </c>
      <c r="E60" s="11">
        <v>8056.622862584617</v>
      </c>
      <c r="F60" s="22">
        <v>3383781.6022855393</v>
      </c>
      <c r="G60" s="25">
        <v>96679.474351015408</v>
      </c>
      <c r="H60" s="12">
        <v>96679.474351015408</v>
      </c>
      <c r="I60" s="12">
        <v>96679.474351015408</v>
      </c>
      <c r="J60" s="12">
        <v>96679.474351015408</v>
      </c>
      <c r="K60" s="12">
        <v>96679.474351015408</v>
      </c>
      <c r="L60" s="12">
        <v>96679.474351015408</v>
      </c>
      <c r="M60" s="12">
        <v>96679.474351015408</v>
      </c>
      <c r="N60" s="12">
        <v>96679.474351015408</v>
      </c>
      <c r="O60" s="12">
        <v>96679.474351015408</v>
      </c>
      <c r="P60" s="12">
        <v>96679.474351015408</v>
      </c>
      <c r="Q60" s="12">
        <v>96679.474351015408</v>
      </c>
      <c r="R60" s="12">
        <v>96679.474351015408</v>
      </c>
      <c r="S60" s="12">
        <v>96679.474351015408</v>
      </c>
      <c r="T60" s="12">
        <v>96679.474351015408</v>
      </c>
      <c r="U60" s="12">
        <v>96679.474351015408</v>
      </c>
      <c r="V60" s="12">
        <v>96679.474351015408</v>
      </c>
      <c r="W60" s="12">
        <v>96679.474351015408</v>
      </c>
      <c r="X60" s="12">
        <v>96679.474351015408</v>
      </c>
      <c r="Y60" s="12">
        <v>96679.474351015408</v>
      </c>
      <c r="Z60" s="12">
        <v>96679.474351015408</v>
      </c>
      <c r="AA60" s="12">
        <v>96679.474351015408</v>
      </c>
      <c r="AB60" s="12">
        <v>96679.474351015408</v>
      </c>
      <c r="AC60" s="12">
        <v>96679.474351015408</v>
      </c>
      <c r="AD60" s="12">
        <v>96679.474351015408</v>
      </c>
      <c r="AE60" s="12">
        <v>96679.474351015408</v>
      </c>
      <c r="AF60" s="12">
        <v>96679.474351015408</v>
      </c>
      <c r="AG60" s="12">
        <v>96679.474351015408</v>
      </c>
      <c r="AH60" s="12">
        <v>96679.474351015408</v>
      </c>
      <c r="AI60" s="12">
        <v>96679.474351015408</v>
      </c>
      <c r="AJ60" s="12">
        <v>96679.474351015408</v>
      </c>
      <c r="AK60" s="12">
        <v>96679.474351015408</v>
      </c>
      <c r="AL60" s="12">
        <v>96679.474351015408</v>
      </c>
      <c r="AM60" s="12">
        <v>96679.474351015408</v>
      </c>
      <c r="AN60" s="12">
        <v>96679.474351015408</v>
      </c>
      <c r="AO60" s="13">
        <v>96679.474351015408</v>
      </c>
    </row>
    <row r="61" spans="1:41" ht="14.25" customHeight="1" x14ac:dyDescent="0.35">
      <c r="B61" s="148">
        <v>720</v>
      </c>
      <c r="C61" s="151" t="s">
        <v>2</v>
      </c>
      <c r="D61" s="6" t="s">
        <v>22</v>
      </c>
      <c r="E61" s="9">
        <v>2510.9961848779431</v>
      </c>
      <c r="F61" s="21">
        <v>1054618.3976487364</v>
      </c>
      <c r="G61" s="24">
        <v>30131.954218535317</v>
      </c>
      <c r="H61" s="7">
        <v>30131.954218535317</v>
      </c>
      <c r="I61" s="7">
        <v>30131.954218535317</v>
      </c>
      <c r="J61" s="7">
        <v>30131.954218535317</v>
      </c>
      <c r="K61" s="7">
        <v>30131.954218535317</v>
      </c>
      <c r="L61" s="7">
        <v>30131.954218535317</v>
      </c>
      <c r="M61" s="7">
        <v>30131.954218535317</v>
      </c>
      <c r="N61" s="7">
        <v>30131.954218535317</v>
      </c>
      <c r="O61" s="7">
        <v>30131.954218535317</v>
      </c>
      <c r="P61" s="7">
        <v>30131.954218535317</v>
      </c>
      <c r="Q61" s="7">
        <v>30131.954218535317</v>
      </c>
      <c r="R61" s="7">
        <v>30131.954218535317</v>
      </c>
      <c r="S61" s="7">
        <v>30131.954218535317</v>
      </c>
      <c r="T61" s="7">
        <v>30131.954218535317</v>
      </c>
      <c r="U61" s="7">
        <v>30131.954218535317</v>
      </c>
      <c r="V61" s="7">
        <v>30131.954218535317</v>
      </c>
      <c r="W61" s="7">
        <v>30131.954218535317</v>
      </c>
      <c r="X61" s="7">
        <v>30131.954218535317</v>
      </c>
      <c r="Y61" s="7">
        <v>30131.954218535317</v>
      </c>
      <c r="Z61" s="7">
        <v>30131.954218535317</v>
      </c>
      <c r="AA61" s="7">
        <v>30131.954218535317</v>
      </c>
      <c r="AB61" s="7">
        <v>30131.954218535317</v>
      </c>
      <c r="AC61" s="7">
        <v>30131.954218535317</v>
      </c>
      <c r="AD61" s="7">
        <v>30131.954218535317</v>
      </c>
      <c r="AE61" s="7">
        <v>30131.954218535317</v>
      </c>
      <c r="AF61" s="7">
        <v>30131.954218535317</v>
      </c>
      <c r="AG61" s="7">
        <v>30131.954218535317</v>
      </c>
      <c r="AH61" s="7">
        <v>30131.954218535317</v>
      </c>
      <c r="AI61" s="7">
        <v>30131.954218535317</v>
      </c>
      <c r="AJ61" s="7">
        <v>30131.954218535317</v>
      </c>
      <c r="AK61" s="7">
        <v>30131.954218535317</v>
      </c>
      <c r="AL61" s="7">
        <v>30131.954218535317</v>
      </c>
      <c r="AM61" s="7">
        <v>30131.954218535317</v>
      </c>
      <c r="AN61" s="7">
        <v>30131.954218535317</v>
      </c>
      <c r="AO61" s="8">
        <v>30131.954218535317</v>
      </c>
    </row>
    <row r="62" spans="1:41" ht="14.25" customHeight="1" x14ac:dyDescent="0.35">
      <c r="B62" s="148"/>
      <c r="C62" s="151"/>
      <c r="D62" s="6" t="s">
        <v>23</v>
      </c>
      <c r="E62" s="9">
        <v>1777.0320000381203</v>
      </c>
      <c r="F62" s="21">
        <v>746353.44001601124</v>
      </c>
      <c r="G62" s="24">
        <v>21324.384000457445</v>
      </c>
      <c r="H62" s="7">
        <v>21324.384000457445</v>
      </c>
      <c r="I62" s="7">
        <v>21324.384000457445</v>
      </c>
      <c r="J62" s="7">
        <v>21324.384000457445</v>
      </c>
      <c r="K62" s="7">
        <v>21324.384000457445</v>
      </c>
      <c r="L62" s="7">
        <v>21324.384000457445</v>
      </c>
      <c r="M62" s="7">
        <v>21324.384000457445</v>
      </c>
      <c r="N62" s="7">
        <v>21324.384000457445</v>
      </c>
      <c r="O62" s="7">
        <v>21324.384000457445</v>
      </c>
      <c r="P62" s="7">
        <v>21324.384000457445</v>
      </c>
      <c r="Q62" s="7">
        <v>21324.384000457445</v>
      </c>
      <c r="R62" s="7">
        <v>21324.384000457445</v>
      </c>
      <c r="S62" s="7">
        <v>21324.384000457445</v>
      </c>
      <c r="T62" s="7">
        <v>21324.384000457445</v>
      </c>
      <c r="U62" s="7">
        <v>21324.384000457445</v>
      </c>
      <c r="V62" s="7">
        <v>21324.384000457445</v>
      </c>
      <c r="W62" s="7">
        <v>21324.384000457445</v>
      </c>
      <c r="X62" s="7">
        <v>21324.384000457445</v>
      </c>
      <c r="Y62" s="7">
        <v>21324.384000457445</v>
      </c>
      <c r="Z62" s="7">
        <v>21324.384000457445</v>
      </c>
      <c r="AA62" s="7">
        <v>21324.384000457445</v>
      </c>
      <c r="AB62" s="7">
        <v>21324.384000457445</v>
      </c>
      <c r="AC62" s="7">
        <v>21324.384000457445</v>
      </c>
      <c r="AD62" s="7">
        <v>21324.384000457445</v>
      </c>
      <c r="AE62" s="7">
        <v>21324.384000457445</v>
      </c>
      <c r="AF62" s="7">
        <v>21324.384000457445</v>
      </c>
      <c r="AG62" s="7">
        <v>21324.384000457445</v>
      </c>
      <c r="AH62" s="7">
        <v>21324.384000457445</v>
      </c>
      <c r="AI62" s="7">
        <v>21324.384000457445</v>
      </c>
      <c r="AJ62" s="7">
        <v>21324.384000457445</v>
      </c>
      <c r="AK62" s="7">
        <v>21324.384000457445</v>
      </c>
      <c r="AL62" s="7">
        <v>21324.384000457445</v>
      </c>
      <c r="AM62" s="7">
        <v>21324.384000457445</v>
      </c>
      <c r="AN62" s="7">
        <v>21324.384000457445</v>
      </c>
      <c r="AO62" s="8">
        <v>21324.384000457445</v>
      </c>
    </row>
    <row r="63" spans="1:41" ht="14.25" customHeight="1" x14ac:dyDescent="0.35">
      <c r="B63" s="148"/>
      <c r="C63" s="151"/>
      <c r="D63" s="6" t="s">
        <v>14</v>
      </c>
      <c r="E63" s="9">
        <v>787.40499999999997</v>
      </c>
      <c r="F63" s="21">
        <v>330710.09999999974</v>
      </c>
      <c r="G63" s="24">
        <v>9448.86</v>
      </c>
      <c r="H63" s="7">
        <v>9448.86</v>
      </c>
      <c r="I63" s="7">
        <v>9448.86</v>
      </c>
      <c r="J63" s="7">
        <v>9448.86</v>
      </c>
      <c r="K63" s="7">
        <v>9448.86</v>
      </c>
      <c r="L63" s="7">
        <v>9448.86</v>
      </c>
      <c r="M63" s="7">
        <v>9448.86</v>
      </c>
      <c r="N63" s="7">
        <v>9448.86</v>
      </c>
      <c r="O63" s="7">
        <v>9448.86</v>
      </c>
      <c r="P63" s="7">
        <v>9448.86</v>
      </c>
      <c r="Q63" s="7">
        <v>9448.86</v>
      </c>
      <c r="R63" s="7">
        <v>9448.86</v>
      </c>
      <c r="S63" s="7">
        <v>9448.86</v>
      </c>
      <c r="T63" s="7">
        <v>9448.86</v>
      </c>
      <c r="U63" s="7">
        <v>9448.86</v>
      </c>
      <c r="V63" s="7">
        <v>9448.86</v>
      </c>
      <c r="W63" s="7">
        <v>9448.86</v>
      </c>
      <c r="X63" s="7">
        <v>9448.86</v>
      </c>
      <c r="Y63" s="7">
        <v>9448.86</v>
      </c>
      <c r="Z63" s="7">
        <v>9448.86</v>
      </c>
      <c r="AA63" s="7">
        <v>9448.86</v>
      </c>
      <c r="AB63" s="7">
        <v>9448.86</v>
      </c>
      <c r="AC63" s="7">
        <v>9448.86</v>
      </c>
      <c r="AD63" s="7">
        <v>9448.86</v>
      </c>
      <c r="AE63" s="7">
        <v>9448.86</v>
      </c>
      <c r="AF63" s="7">
        <v>9448.86</v>
      </c>
      <c r="AG63" s="7">
        <v>9448.86</v>
      </c>
      <c r="AH63" s="7">
        <v>9448.86</v>
      </c>
      <c r="AI63" s="7">
        <v>9448.86</v>
      </c>
      <c r="AJ63" s="7">
        <v>9448.86</v>
      </c>
      <c r="AK63" s="7">
        <v>9448.86</v>
      </c>
      <c r="AL63" s="7">
        <v>9448.86</v>
      </c>
      <c r="AM63" s="7">
        <v>9448.86</v>
      </c>
      <c r="AN63" s="7">
        <v>9448.86</v>
      </c>
      <c r="AO63" s="8">
        <v>9448.86</v>
      </c>
    </row>
    <row r="64" spans="1:41" ht="14.25" customHeight="1" x14ac:dyDescent="0.35">
      <c r="A64" s="96" t="s">
        <v>70</v>
      </c>
      <c r="B64" s="149"/>
      <c r="C64" s="152"/>
      <c r="D64" s="10" t="s">
        <v>12</v>
      </c>
      <c r="E64" s="11">
        <v>5075.4331849160635</v>
      </c>
      <c r="F64" s="22">
        <v>2131681.9376647458</v>
      </c>
      <c r="G64" s="25">
        <v>60905.198218992766</v>
      </c>
      <c r="H64" s="12">
        <v>60905.198218992766</v>
      </c>
      <c r="I64" s="12">
        <v>60905.198218992766</v>
      </c>
      <c r="J64" s="12">
        <v>60905.198218992766</v>
      </c>
      <c r="K64" s="12">
        <v>60905.198218992766</v>
      </c>
      <c r="L64" s="12">
        <v>60905.198218992766</v>
      </c>
      <c r="M64" s="12">
        <v>60905.198218992766</v>
      </c>
      <c r="N64" s="12">
        <v>60905.198218992766</v>
      </c>
      <c r="O64" s="12">
        <v>60905.198218992766</v>
      </c>
      <c r="P64" s="12">
        <v>60905.198218992766</v>
      </c>
      <c r="Q64" s="12">
        <v>60905.198218992766</v>
      </c>
      <c r="R64" s="12">
        <v>60905.198218992766</v>
      </c>
      <c r="S64" s="12">
        <v>60905.198218992766</v>
      </c>
      <c r="T64" s="12">
        <v>60905.198218992766</v>
      </c>
      <c r="U64" s="12">
        <v>60905.198218992766</v>
      </c>
      <c r="V64" s="12">
        <v>60905.198218992766</v>
      </c>
      <c r="W64" s="12">
        <v>60905.198218992766</v>
      </c>
      <c r="X64" s="12">
        <v>60905.198218992766</v>
      </c>
      <c r="Y64" s="12">
        <v>60905.198218992766</v>
      </c>
      <c r="Z64" s="12">
        <v>60905.198218992766</v>
      </c>
      <c r="AA64" s="12">
        <v>60905.198218992766</v>
      </c>
      <c r="AB64" s="12">
        <v>60905.198218992766</v>
      </c>
      <c r="AC64" s="12">
        <v>60905.198218992766</v>
      </c>
      <c r="AD64" s="12">
        <v>60905.198218992766</v>
      </c>
      <c r="AE64" s="12">
        <v>60905.198218992766</v>
      </c>
      <c r="AF64" s="12">
        <v>60905.198218992766</v>
      </c>
      <c r="AG64" s="12">
        <v>60905.198218992766</v>
      </c>
      <c r="AH64" s="12">
        <v>60905.198218992766</v>
      </c>
      <c r="AI64" s="12">
        <v>60905.198218992766</v>
      </c>
      <c r="AJ64" s="12">
        <v>60905.198218992766</v>
      </c>
      <c r="AK64" s="12">
        <v>60905.198218992766</v>
      </c>
      <c r="AL64" s="12">
        <v>60905.198218992766</v>
      </c>
      <c r="AM64" s="12">
        <v>60905.198218992766</v>
      </c>
      <c r="AN64" s="12">
        <v>60905.198218992766</v>
      </c>
      <c r="AO64" s="13">
        <v>60905.198218992766</v>
      </c>
    </row>
    <row r="65" spans="1:41" ht="14.25" customHeight="1" x14ac:dyDescent="0.35">
      <c r="B65" s="148">
        <v>730</v>
      </c>
      <c r="C65" s="151" t="s">
        <v>1</v>
      </c>
      <c r="D65" s="6" t="s">
        <v>22</v>
      </c>
      <c r="E65" s="9">
        <v>2192.5467964806062</v>
      </c>
      <c r="F65" s="21">
        <v>920869.65452185366</v>
      </c>
      <c r="G65" s="24">
        <v>26310.561557767272</v>
      </c>
      <c r="H65" s="7">
        <v>26310.561557767272</v>
      </c>
      <c r="I65" s="7">
        <v>26310.561557767272</v>
      </c>
      <c r="J65" s="7">
        <v>26310.561557767272</v>
      </c>
      <c r="K65" s="7">
        <v>26310.561557767272</v>
      </c>
      <c r="L65" s="7">
        <v>26310.561557767272</v>
      </c>
      <c r="M65" s="7">
        <v>26310.561557767272</v>
      </c>
      <c r="N65" s="7">
        <v>26310.561557767272</v>
      </c>
      <c r="O65" s="7">
        <v>26310.561557767272</v>
      </c>
      <c r="P65" s="7">
        <v>26310.561557767272</v>
      </c>
      <c r="Q65" s="7">
        <v>26310.561557767272</v>
      </c>
      <c r="R65" s="7">
        <v>26310.561557767272</v>
      </c>
      <c r="S65" s="7">
        <v>26310.561557767272</v>
      </c>
      <c r="T65" s="7">
        <v>26310.561557767272</v>
      </c>
      <c r="U65" s="7">
        <v>26310.561557767272</v>
      </c>
      <c r="V65" s="7">
        <v>26310.561557767272</v>
      </c>
      <c r="W65" s="7">
        <v>26310.561557767272</v>
      </c>
      <c r="X65" s="7">
        <v>26310.561557767272</v>
      </c>
      <c r="Y65" s="7">
        <v>26310.561557767272</v>
      </c>
      <c r="Z65" s="7">
        <v>26310.561557767272</v>
      </c>
      <c r="AA65" s="7">
        <v>26310.561557767272</v>
      </c>
      <c r="AB65" s="7">
        <v>26310.561557767272</v>
      </c>
      <c r="AC65" s="7">
        <v>26310.561557767272</v>
      </c>
      <c r="AD65" s="7">
        <v>26310.561557767272</v>
      </c>
      <c r="AE65" s="7">
        <v>26310.561557767272</v>
      </c>
      <c r="AF65" s="7">
        <v>26310.561557767272</v>
      </c>
      <c r="AG65" s="7">
        <v>26310.561557767272</v>
      </c>
      <c r="AH65" s="7">
        <v>26310.561557767272</v>
      </c>
      <c r="AI65" s="7">
        <v>26310.561557767272</v>
      </c>
      <c r="AJ65" s="7">
        <v>26310.561557767272</v>
      </c>
      <c r="AK65" s="7">
        <v>26310.561557767272</v>
      </c>
      <c r="AL65" s="7">
        <v>26310.561557767272</v>
      </c>
      <c r="AM65" s="7">
        <v>26310.561557767272</v>
      </c>
      <c r="AN65" s="7">
        <v>26310.561557767272</v>
      </c>
      <c r="AO65" s="8">
        <v>26310.561557767272</v>
      </c>
    </row>
    <row r="66" spans="1:41" ht="14.25" customHeight="1" x14ac:dyDescent="0.35">
      <c r="B66" s="148"/>
      <c r="C66" s="151"/>
      <c r="D66" s="6" t="s">
        <v>23</v>
      </c>
      <c r="E66" s="9">
        <v>1551.6653678693249</v>
      </c>
      <c r="F66" s="21">
        <v>651699.45450511633</v>
      </c>
      <c r="G66" s="24">
        <v>18619.984414431899</v>
      </c>
      <c r="H66" s="7">
        <v>18619.984414431899</v>
      </c>
      <c r="I66" s="7">
        <v>18619.984414431899</v>
      </c>
      <c r="J66" s="7">
        <v>18619.984414431899</v>
      </c>
      <c r="K66" s="7">
        <v>18619.984414431899</v>
      </c>
      <c r="L66" s="7">
        <v>18619.984414431899</v>
      </c>
      <c r="M66" s="7">
        <v>18619.984414431899</v>
      </c>
      <c r="N66" s="7">
        <v>18619.984414431899</v>
      </c>
      <c r="O66" s="7">
        <v>18619.984414431899</v>
      </c>
      <c r="P66" s="7">
        <v>18619.984414431899</v>
      </c>
      <c r="Q66" s="7">
        <v>18619.984414431899</v>
      </c>
      <c r="R66" s="7">
        <v>18619.984414431899</v>
      </c>
      <c r="S66" s="7">
        <v>18619.984414431899</v>
      </c>
      <c r="T66" s="7">
        <v>18619.984414431899</v>
      </c>
      <c r="U66" s="7">
        <v>18619.984414431899</v>
      </c>
      <c r="V66" s="7">
        <v>18619.984414431899</v>
      </c>
      <c r="W66" s="7">
        <v>18619.984414431899</v>
      </c>
      <c r="X66" s="7">
        <v>18619.984414431899</v>
      </c>
      <c r="Y66" s="7">
        <v>18619.984414431899</v>
      </c>
      <c r="Z66" s="7">
        <v>18619.984414431899</v>
      </c>
      <c r="AA66" s="7">
        <v>18619.984414431899</v>
      </c>
      <c r="AB66" s="7">
        <v>18619.984414431899</v>
      </c>
      <c r="AC66" s="7">
        <v>18619.984414431899</v>
      </c>
      <c r="AD66" s="7">
        <v>18619.984414431899</v>
      </c>
      <c r="AE66" s="7">
        <v>18619.984414431899</v>
      </c>
      <c r="AF66" s="7">
        <v>18619.984414431899</v>
      </c>
      <c r="AG66" s="7">
        <v>18619.984414431899</v>
      </c>
      <c r="AH66" s="7">
        <v>18619.984414431899</v>
      </c>
      <c r="AI66" s="7">
        <v>18619.984414431899</v>
      </c>
      <c r="AJ66" s="7">
        <v>18619.984414431899</v>
      </c>
      <c r="AK66" s="7">
        <v>18619.984414431899</v>
      </c>
      <c r="AL66" s="7">
        <v>18619.984414431899</v>
      </c>
      <c r="AM66" s="7">
        <v>18619.984414431899</v>
      </c>
      <c r="AN66" s="7">
        <v>18619.984414431899</v>
      </c>
      <c r="AO66" s="8">
        <v>18619.984414431899</v>
      </c>
    </row>
    <row r="67" spans="1:41" ht="14.25" customHeight="1" x14ac:dyDescent="0.35">
      <c r="B67" s="148"/>
      <c r="C67" s="151"/>
      <c r="D67" s="6" t="s">
        <v>14</v>
      </c>
      <c r="E67" s="9">
        <v>787.40499999999997</v>
      </c>
      <c r="F67" s="21">
        <v>330710.09999999974</v>
      </c>
      <c r="G67" s="24">
        <v>9448.86</v>
      </c>
      <c r="H67" s="7">
        <v>9448.86</v>
      </c>
      <c r="I67" s="7">
        <v>9448.86</v>
      </c>
      <c r="J67" s="7">
        <v>9448.86</v>
      </c>
      <c r="K67" s="7">
        <v>9448.86</v>
      </c>
      <c r="L67" s="7">
        <v>9448.86</v>
      </c>
      <c r="M67" s="7">
        <v>9448.86</v>
      </c>
      <c r="N67" s="7">
        <v>9448.86</v>
      </c>
      <c r="O67" s="7">
        <v>9448.86</v>
      </c>
      <c r="P67" s="7">
        <v>9448.86</v>
      </c>
      <c r="Q67" s="7">
        <v>9448.86</v>
      </c>
      <c r="R67" s="7">
        <v>9448.86</v>
      </c>
      <c r="S67" s="7">
        <v>9448.86</v>
      </c>
      <c r="T67" s="7">
        <v>9448.86</v>
      </c>
      <c r="U67" s="7">
        <v>9448.86</v>
      </c>
      <c r="V67" s="7">
        <v>9448.86</v>
      </c>
      <c r="W67" s="7">
        <v>9448.86</v>
      </c>
      <c r="X67" s="7">
        <v>9448.86</v>
      </c>
      <c r="Y67" s="7">
        <v>9448.86</v>
      </c>
      <c r="Z67" s="7">
        <v>9448.86</v>
      </c>
      <c r="AA67" s="7">
        <v>9448.86</v>
      </c>
      <c r="AB67" s="7">
        <v>9448.86</v>
      </c>
      <c r="AC67" s="7">
        <v>9448.86</v>
      </c>
      <c r="AD67" s="7">
        <v>9448.86</v>
      </c>
      <c r="AE67" s="7">
        <v>9448.86</v>
      </c>
      <c r="AF67" s="7">
        <v>9448.86</v>
      </c>
      <c r="AG67" s="7">
        <v>9448.86</v>
      </c>
      <c r="AH67" s="7">
        <v>9448.86</v>
      </c>
      <c r="AI67" s="7">
        <v>9448.86</v>
      </c>
      <c r="AJ67" s="7">
        <v>9448.86</v>
      </c>
      <c r="AK67" s="7">
        <v>9448.86</v>
      </c>
      <c r="AL67" s="7">
        <v>9448.86</v>
      </c>
      <c r="AM67" s="7">
        <v>9448.86</v>
      </c>
      <c r="AN67" s="7">
        <v>9448.86</v>
      </c>
      <c r="AO67" s="8">
        <v>9448.86</v>
      </c>
    </row>
    <row r="68" spans="1:41" ht="14.25" customHeight="1" x14ac:dyDescent="0.35">
      <c r="A68" s="96" t="s">
        <v>70</v>
      </c>
      <c r="B68" s="149"/>
      <c r="C68" s="152"/>
      <c r="D68" s="10" t="s">
        <v>12</v>
      </c>
      <c r="E68" s="11">
        <v>4531.617164349931</v>
      </c>
      <c r="F68" s="22">
        <v>1903279.2090269728</v>
      </c>
      <c r="G68" s="25">
        <v>54379.405972199173</v>
      </c>
      <c r="H68" s="12">
        <v>54379.405972199173</v>
      </c>
      <c r="I68" s="12">
        <v>54379.405972199173</v>
      </c>
      <c r="J68" s="12">
        <v>54379.405972199173</v>
      </c>
      <c r="K68" s="12">
        <v>54379.405972199173</v>
      </c>
      <c r="L68" s="12">
        <v>54379.405972199173</v>
      </c>
      <c r="M68" s="12">
        <v>54379.405972199173</v>
      </c>
      <c r="N68" s="12">
        <v>54379.405972199173</v>
      </c>
      <c r="O68" s="12">
        <v>54379.405972199173</v>
      </c>
      <c r="P68" s="12">
        <v>54379.405972199173</v>
      </c>
      <c r="Q68" s="12">
        <v>54379.405972199173</v>
      </c>
      <c r="R68" s="12">
        <v>54379.405972199173</v>
      </c>
      <c r="S68" s="12">
        <v>54379.405972199173</v>
      </c>
      <c r="T68" s="12">
        <v>54379.405972199173</v>
      </c>
      <c r="U68" s="12">
        <v>54379.405972199173</v>
      </c>
      <c r="V68" s="12">
        <v>54379.405972199173</v>
      </c>
      <c r="W68" s="12">
        <v>54379.405972199173</v>
      </c>
      <c r="X68" s="12">
        <v>54379.405972199173</v>
      </c>
      <c r="Y68" s="12">
        <v>54379.405972199173</v>
      </c>
      <c r="Z68" s="12">
        <v>54379.405972199173</v>
      </c>
      <c r="AA68" s="12">
        <v>54379.405972199173</v>
      </c>
      <c r="AB68" s="12">
        <v>54379.405972199173</v>
      </c>
      <c r="AC68" s="12">
        <v>54379.405972199173</v>
      </c>
      <c r="AD68" s="12">
        <v>54379.405972199173</v>
      </c>
      <c r="AE68" s="12">
        <v>54379.405972199173</v>
      </c>
      <c r="AF68" s="12">
        <v>54379.405972199173</v>
      </c>
      <c r="AG68" s="12">
        <v>54379.405972199173</v>
      </c>
      <c r="AH68" s="12">
        <v>54379.405972199173</v>
      </c>
      <c r="AI68" s="12">
        <v>54379.405972199173</v>
      </c>
      <c r="AJ68" s="12">
        <v>54379.405972199173</v>
      </c>
      <c r="AK68" s="12">
        <v>54379.405972199173</v>
      </c>
      <c r="AL68" s="12">
        <v>54379.405972199173</v>
      </c>
      <c r="AM68" s="12">
        <v>54379.405972199173</v>
      </c>
      <c r="AN68" s="12">
        <v>54379.405972199173</v>
      </c>
      <c r="AO68" s="13">
        <v>54379.405972199173</v>
      </c>
    </row>
    <row r="69" spans="1:41" ht="14.25" customHeight="1" x14ac:dyDescent="0.35">
      <c r="B69" s="148">
        <v>740</v>
      </c>
      <c r="C69" s="151" t="s">
        <v>3</v>
      </c>
      <c r="D69" s="6" t="s">
        <v>22</v>
      </c>
      <c r="E69" s="9">
        <v>2205.5595981094521</v>
      </c>
      <c r="F69" s="21">
        <v>926335.03120596986</v>
      </c>
      <c r="G69" s="24">
        <v>26466.715177313425</v>
      </c>
      <c r="H69" s="7">
        <v>26466.715177313425</v>
      </c>
      <c r="I69" s="7">
        <v>26466.715177313425</v>
      </c>
      <c r="J69" s="7">
        <v>26466.715177313425</v>
      </c>
      <c r="K69" s="7">
        <v>26466.715177313425</v>
      </c>
      <c r="L69" s="7">
        <v>26466.715177313425</v>
      </c>
      <c r="M69" s="7">
        <v>26466.715177313425</v>
      </c>
      <c r="N69" s="7">
        <v>26466.715177313425</v>
      </c>
      <c r="O69" s="7">
        <v>26466.715177313425</v>
      </c>
      <c r="P69" s="7">
        <v>26466.715177313425</v>
      </c>
      <c r="Q69" s="7">
        <v>26466.715177313425</v>
      </c>
      <c r="R69" s="7">
        <v>26466.715177313425</v>
      </c>
      <c r="S69" s="7">
        <v>26466.715177313425</v>
      </c>
      <c r="T69" s="7">
        <v>26466.715177313425</v>
      </c>
      <c r="U69" s="7">
        <v>26466.715177313425</v>
      </c>
      <c r="V69" s="7">
        <v>26466.715177313425</v>
      </c>
      <c r="W69" s="7">
        <v>26466.715177313425</v>
      </c>
      <c r="X69" s="7">
        <v>26466.715177313425</v>
      </c>
      <c r="Y69" s="7">
        <v>26466.715177313425</v>
      </c>
      <c r="Z69" s="7">
        <v>26466.715177313425</v>
      </c>
      <c r="AA69" s="7">
        <v>26466.715177313425</v>
      </c>
      <c r="AB69" s="7">
        <v>26466.715177313425</v>
      </c>
      <c r="AC69" s="7">
        <v>26466.715177313425</v>
      </c>
      <c r="AD69" s="7">
        <v>26466.715177313425</v>
      </c>
      <c r="AE69" s="7">
        <v>26466.715177313425</v>
      </c>
      <c r="AF69" s="7">
        <v>26466.715177313425</v>
      </c>
      <c r="AG69" s="7">
        <v>26466.715177313425</v>
      </c>
      <c r="AH69" s="7">
        <v>26466.715177313425</v>
      </c>
      <c r="AI69" s="7">
        <v>26466.715177313425</v>
      </c>
      <c r="AJ69" s="7">
        <v>26466.715177313425</v>
      </c>
      <c r="AK69" s="7">
        <v>26466.715177313425</v>
      </c>
      <c r="AL69" s="7">
        <v>26466.715177313425</v>
      </c>
      <c r="AM69" s="7">
        <v>26466.715177313425</v>
      </c>
      <c r="AN69" s="7">
        <v>26466.715177313425</v>
      </c>
      <c r="AO69" s="8">
        <v>26466.715177313425</v>
      </c>
    </row>
    <row r="70" spans="1:41" ht="14.25" customHeight="1" x14ac:dyDescent="0.35">
      <c r="B70" s="148"/>
      <c r="C70" s="151"/>
      <c r="D70" s="6" t="s">
        <v>23</v>
      </c>
      <c r="E70" s="9">
        <v>1560.8745275820593</v>
      </c>
      <c r="F70" s="21">
        <v>655567.3015844645</v>
      </c>
      <c r="G70" s="24">
        <v>18730.494330984711</v>
      </c>
      <c r="H70" s="7">
        <v>18730.494330984711</v>
      </c>
      <c r="I70" s="7">
        <v>18730.494330984711</v>
      </c>
      <c r="J70" s="7">
        <v>18730.494330984711</v>
      </c>
      <c r="K70" s="7">
        <v>18730.494330984711</v>
      </c>
      <c r="L70" s="7">
        <v>18730.494330984711</v>
      </c>
      <c r="M70" s="7">
        <v>18730.494330984711</v>
      </c>
      <c r="N70" s="7">
        <v>18730.494330984711</v>
      </c>
      <c r="O70" s="7">
        <v>18730.494330984711</v>
      </c>
      <c r="P70" s="7">
        <v>18730.494330984711</v>
      </c>
      <c r="Q70" s="7">
        <v>18730.494330984711</v>
      </c>
      <c r="R70" s="7">
        <v>18730.494330984711</v>
      </c>
      <c r="S70" s="7">
        <v>18730.494330984711</v>
      </c>
      <c r="T70" s="7">
        <v>18730.494330984711</v>
      </c>
      <c r="U70" s="7">
        <v>18730.494330984711</v>
      </c>
      <c r="V70" s="7">
        <v>18730.494330984711</v>
      </c>
      <c r="W70" s="7">
        <v>18730.494330984711</v>
      </c>
      <c r="X70" s="7">
        <v>18730.494330984711</v>
      </c>
      <c r="Y70" s="7">
        <v>18730.494330984711</v>
      </c>
      <c r="Z70" s="7">
        <v>18730.494330984711</v>
      </c>
      <c r="AA70" s="7">
        <v>18730.494330984711</v>
      </c>
      <c r="AB70" s="7">
        <v>18730.494330984711</v>
      </c>
      <c r="AC70" s="7">
        <v>18730.494330984711</v>
      </c>
      <c r="AD70" s="7">
        <v>18730.494330984711</v>
      </c>
      <c r="AE70" s="7">
        <v>18730.494330984711</v>
      </c>
      <c r="AF70" s="7">
        <v>18730.494330984711</v>
      </c>
      <c r="AG70" s="7">
        <v>18730.494330984711</v>
      </c>
      <c r="AH70" s="7">
        <v>18730.494330984711</v>
      </c>
      <c r="AI70" s="7">
        <v>18730.494330984711</v>
      </c>
      <c r="AJ70" s="7">
        <v>18730.494330984711</v>
      </c>
      <c r="AK70" s="7">
        <v>18730.494330984711</v>
      </c>
      <c r="AL70" s="7">
        <v>18730.494330984711</v>
      </c>
      <c r="AM70" s="7">
        <v>18730.494330984711</v>
      </c>
      <c r="AN70" s="7">
        <v>18730.494330984711</v>
      </c>
      <c r="AO70" s="8">
        <v>18730.494330984711</v>
      </c>
    </row>
    <row r="71" spans="1:41" ht="14.25" customHeight="1" x14ac:dyDescent="0.35">
      <c r="B71" s="148"/>
      <c r="C71" s="151"/>
      <c r="D71" s="6" t="s">
        <v>14</v>
      </c>
      <c r="E71" s="9">
        <v>787.40499999999997</v>
      </c>
      <c r="F71" s="21">
        <v>330710.09999999974</v>
      </c>
      <c r="G71" s="24">
        <v>9448.86</v>
      </c>
      <c r="H71" s="7">
        <v>9448.86</v>
      </c>
      <c r="I71" s="7">
        <v>9448.86</v>
      </c>
      <c r="J71" s="7">
        <v>9448.86</v>
      </c>
      <c r="K71" s="7">
        <v>9448.86</v>
      </c>
      <c r="L71" s="7">
        <v>9448.86</v>
      </c>
      <c r="M71" s="7">
        <v>9448.86</v>
      </c>
      <c r="N71" s="7">
        <v>9448.86</v>
      </c>
      <c r="O71" s="7">
        <v>9448.86</v>
      </c>
      <c r="P71" s="7">
        <v>9448.86</v>
      </c>
      <c r="Q71" s="7">
        <v>9448.86</v>
      </c>
      <c r="R71" s="7">
        <v>9448.86</v>
      </c>
      <c r="S71" s="7">
        <v>9448.86</v>
      </c>
      <c r="T71" s="7">
        <v>9448.86</v>
      </c>
      <c r="U71" s="7">
        <v>9448.86</v>
      </c>
      <c r="V71" s="7">
        <v>9448.86</v>
      </c>
      <c r="W71" s="7">
        <v>9448.86</v>
      </c>
      <c r="X71" s="7">
        <v>9448.86</v>
      </c>
      <c r="Y71" s="7">
        <v>9448.86</v>
      </c>
      <c r="Z71" s="7">
        <v>9448.86</v>
      </c>
      <c r="AA71" s="7">
        <v>9448.86</v>
      </c>
      <c r="AB71" s="7">
        <v>9448.86</v>
      </c>
      <c r="AC71" s="7">
        <v>9448.86</v>
      </c>
      <c r="AD71" s="7">
        <v>9448.86</v>
      </c>
      <c r="AE71" s="7">
        <v>9448.86</v>
      </c>
      <c r="AF71" s="7">
        <v>9448.86</v>
      </c>
      <c r="AG71" s="7">
        <v>9448.86</v>
      </c>
      <c r="AH71" s="7">
        <v>9448.86</v>
      </c>
      <c r="AI71" s="7">
        <v>9448.86</v>
      </c>
      <c r="AJ71" s="7">
        <v>9448.86</v>
      </c>
      <c r="AK71" s="7">
        <v>9448.86</v>
      </c>
      <c r="AL71" s="7">
        <v>9448.86</v>
      </c>
      <c r="AM71" s="7">
        <v>9448.86</v>
      </c>
      <c r="AN71" s="7">
        <v>9448.86</v>
      </c>
      <c r="AO71" s="8">
        <v>9448.86</v>
      </c>
    </row>
    <row r="72" spans="1:41" ht="14.25" customHeight="1" x14ac:dyDescent="0.35">
      <c r="A72" s="96" t="s">
        <v>70</v>
      </c>
      <c r="B72" s="149"/>
      <c r="C72" s="152"/>
      <c r="D72" s="10" t="s">
        <v>12</v>
      </c>
      <c r="E72" s="11">
        <v>4553.8391256915111</v>
      </c>
      <c r="F72" s="22">
        <v>1912612.4327904342</v>
      </c>
      <c r="G72" s="25">
        <v>54646.06950829814</v>
      </c>
      <c r="H72" s="12">
        <v>54646.06950829814</v>
      </c>
      <c r="I72" s="12">
        <v>54646.06950829814</v>
      </c>
      <c r="J72" s="12">
        <v>54646.06950829814</v>
      </c>
      <c r="K72" s="12">
        <v>54646.06950829814</v>
      </c>
      <c r="L72" s="12">
        <v>54646.06950829814</v>
      </c>
      <c r="M72" s="12">
        <v>54646.06950829814</v>
      </c>
      <c r="N72" s="12">
        <v>54646.06950829814</v>
      </c>
      <c r="O72" s="12">
        <v>54646.06950829814</v>
      </c>
      <c r="P72" s="12">
        <v>54646.06950829814</v>
      </c>
      <c r="Q72" s="12">
        <v>54646.06950829814</v>
      </c>
      <c r="R72" s="12">
        <v>54646.06950829814</v>
      </c>
      <c r="S72" s="12">
        <v>54646.06950829814</v>
      </c>
      <c r="T72" s="12">
        <v>54646.06950829814</v>
      </c>
      <c r="U72" s="12">
        <v>54646.06950829814</v>
      </c>
      <c r="V72" s="12">
        <v>54646.06950829814</v>
      </c>
      <c r="W72" s="12">
        <v>54646.06950829814</v>
      </c>
      <c r="X72" s="12">
        <v>54646.06950829814</v>
      </c>
      <c r="Y72" s="12">
        <v>54646.06950829814</v>
      </c>
      <c r="Z72" s="12">
        <v>54646.06950829814</v>
      </c>
      <c r="AA72" s="12">
        <v>54646.06950829814</v>
      </c>
      <c r="AB72" s="12">
        <v>54646.06950829814</v>
      </c>
      <c r="AC72" s="12">
        <v>54646.06950829814</v>
      </c>
      <c r="AD72" s="12">
        <v>54646.06950829814</v>
      </c>
      <c r="AE72" s="12">
        <v>54646.06950829814</v>
      </c>
      <c r="AF72" s="12">
        <v>54646.06950829814</v>
      </c>
      <c r="AG72" s="12">
        <v>54646.06950829814</v>
      </c>
      <c r="AH72" s="12">
        <v>54646.06950829814</v>
      </c>
      <c r="AI72" s="12">
        <v>54646.06950829814</v>
      </c>
      <c r="AJ72" s="12">
        <v>54646.06950829814</v>
      </c>
      <c r="AK72" s="12">
        <v>54646.06950829814</v>
      </c>
      <c r="AL72" s="12">
        <v>54646.06950829814</v>
      </c>
      <c r="AM72" s="12">
        <v>54646.06950829814</v>
      </c>
      <c r="AN72" s="12">
        <v>54646.06950829814</v>
      </c>
      <c r="AO72" s="13">
        <v>54646.06950829814</v>
      </c>
    </row>
    <row r="73" spans="1:41" ht="14.25" customHeight="1" x14ac:dyDescent="0.35">
      <c r="B73" s="148">
        <v>750</v>
      </c>
      <c r="C73" s="151" t="s">
        <v>4</v>
      </c>
      <c r="D73" s="6" t="s">
        <v>22</v>
      </c>
      <c r="E73" s="9">
        <v>1946.2481688351616</v>
      </c>
      <c r="F73" s="21">
        <v>817424.23091076792</v>
      </c>
      <c r="G73" s="24">
        <v>23354.978026021938</v>
      </c>
      <c r="H73" s="7">
        <v>23354.978026021938</v>
      </c>
      <c r="I73" s="7">
        <v>23354.978026021938</v>
      </c>
      <c r="J73" s="7">
        <v>23354.978026021938</v>
      </c>
      <c r="K73" s="7">
        <v>23354.978026021938</v>
      </c>
      <c r="L73" s="7">
        <v>23354.978026021938</v>
      </c>
      <c r="M73" s="7">
        <v>23354.978026021938</v>
      </c>
      <c r="N73" s="7">
        <v>23354.978026021938</v>
      </c>
      <c r="O73" s="7">
        <v>23354.978026021938</v>
      </c>
      <c r="P73" s="7">
        <v>23354.978026021938</v>
      </c>
      <c r="Q73" s="7">
        <v>23354.978026021938</v>
      </c>
      <c r="R73" s="7">
        <v>23354.978026021938</v>
      </c>
      <c r="S73" s="7">
        <v>23354.978026021938</v>
      </c>
      <c r="T73" s="7">
        <v>23354.978026021938</v>
      </c>
      <c r="U73" s="7">
        <v>23354.978026021938</v>
      </c>
      <c r="V73" s="7">
        <v>23354.978026021938</v>
      </c>
      <c r="W73" s="7">
        <v>23354.978026021938</v>
      </c>
      <c r="X73" s="7">
        <v>23354.978026021938</v>
      </c>
      <c r="Y73" s="7">
        <v>23354.978026021938</v>
      </c>
      <c r="Z73" s="7">
        <v>23354.978026021938</v>
      </c>
      <c r="AA73" s="7">
        <v>23354.978026021938</v>
      </c>
      <c r="AB73" s="7">
        <v>23354.978026021938</v>
      </c>
      <c r="AC73" s="7">
        <v>23354.978026021938</v>
      </c>
      <c r="AD73" s="7">
        <v>23354.978026021938</v>
      </c>
      <c r="AE73" s="7">
        <v>23354.978026021938</v>
      </c>
      <c r="AF73" s="7">
        <v>23354.978026021938</v>
      </c>
      <c r="AG73" s="7">
        <v>23354.978026021938</v>
      </c>
      <c r="AH73" s="7">
        <v>23354.978026021938</v>
      </c>
      <c r="AI73" s="7">
        <v>23354.978026021938</v>
      </c>
      <c r="AJ73" s="7">
        <v>23354.978026021938</v>
      </c>
      <c r="AK73" s="7">
        <v>23354.978026021938</v>
      </c>
      <c r="AL73" s="7">
        <v>23354.978026021938</v>
      </c>
      <c r="AM73" s="7">
        <v>23354.978026021938</v>
      </c>
      <c r="AN73" s="7">
        <v>23354.978026021938</v>
      </c>
      <c r="AO73" s="8">
        <v>23354.978026021938</v>
      </c>
    </row>
    <row r="74" spans="1:41" ht="14.25" customHeight="1" x14ac:dyDescent="0.35">
      <c r="B74" s="148"/>
      <c r="C74" s="151"/>
      <c r="D74" s="6" t="s">
        <v>23</v>
      </c>
      <c r="E74" s="9">
        <v>1377.3598290846439</v>
      </c>
      <c r="F74" s="21">
        <v>578491.12821555033</v>
      </c>
      <c r="G74" s="24">
        <v>16528.317949015727</v>
      </c>
      <c r="H74" s="7">
        <v>16528.317949015727</v>
      </c>
      <c r="I74" s="7">
        <v>16528.317949015727</v>
      </c>
      <c r="J74" s="7">
        <v>16528.317949015727</v>
      </c>
      <c r="K74" s="7">
        <v>16528.317949015727</v>
      </c>
      <c r="L74" s="7">
        <v>16528.317949015727</v>
      </c>
      <c r="M74" s="7">
        <v>16528.317949015727</v>
      </c>
      <c r="N74" s="7">
        <v>16528.317949015727</v>
      </c>
      <c r="O74" s="7">
        <v>16528.317949015727</v>
      </c>
      <c r="P74" s="7">
        <v>16528.317949015727</v>
      </c>
      <c r="Q74" s="7">
        <v>16528.317949015727</v>
      </c>
      <c r="R74" s="7">
        <v>16528.317949015727</v>
      </c>
      <c r="S74" s="7">
        <v>16528.317949015727</v>
      </c>
      <c r="T74" s="7">
        <v>16528.317949015727</v>
      </c>
      <c r="U74" s="7">
        <v>16528.317949015727</v>
      </c>
      <c r="V74" s="7">
        <v>16528.317949015727</v>
      </c>
      <c r="W74" s="7">
        <v>16528.317949015727</v>
      </c>
      <c r="X74" s="7">
        <v>16528.317949015727</v>
      </c>
      <c r="Y74" s="7">
        <v>16528.317949015727</v>
      </c>
      <c r="Z74" s="7">
        <v>16528.317949015727</v>
      </c>
      <c r="AA74" s="7">
        <v>16528.317949015727</v>
      </c>
      <c r="AB74" s="7">
        <v>16528.317949015727</v>
      </c>
      <c r="AC74" s="7">
        <v>16528.317949015727</v>
      </c>
      <c r="AD74" s="7">
        <v>16528.317949015727</v>
      </c>
      <c r="AE74" s="7">
        <v>16528.317949015727</v>
      </c>
      <c r="AF74" s="7">
        <v>16528.317949015727</v>
      </c>
      <c r="AG74" s="7">
        <v>16528.317949015727</v>
      </c>
      <c r="AH74" s="7">
        <v>16528.317949015727</v>
      </c>
      <c r="AI74" s="7">
        <v>16528.317949015727</v>
      </c>
      <c r="AJ74" s="7">
        <v>16528.317949015727</v>
      </c>
      <c r="AK74" s="7">
        <v>16528.317949015727</v>
      </c>
      <c r="AL74" s="7">
        <v>16528.317949015727</v>
      </c>
      <c r="AM74" s="7">
        <v>16528.317949015727</v>
      </c>
      <c r="AN74" s="7">
        <v>16528.317949015727</v>
      </c>
      <c r="AO74" s="8">
        <v>16528.317949015727</v>
      </c>
    </row>
    <row r="75" spans="1:41" ht="14.25" customHeight="1" x14ac:dyDescent="0.35">
      <c r="B75" s="148"/>
      <c r="C75" s="151"/>
      <c r="D75" s="6" t="s">
        <v>14</v>
      </c>
      <c r="E75" s="9">
        <v>787.40499999999997</v>
      </c>
      <c r="F75" s="21">
        <v>330710.09999999974</v>
      </c>
      <c r="G75" s="24">
        <v>9448.86</v>
      </c>
      <c r="H75" s="7">
        <v>9448.86</v>
      </c>
      <c r="I75" s="7">
        <v>9448.86</v>
      </c>
      <c r="J75" s="7">
        <v>9448.86</v>
      </c>
      <c r="K75" s="7">
        <v>9448.86</v>
      </c>
      <c r="L75" s="7">
        <v>9448.86</v>
      </c>
      <c r="M75" s="7">
        <v>9448.86</v>
      </c>
      <c r="N75" s="7">
        <v>9448.86</v>
      </c>
      <c r="O75" s="7">
        <v>9448.86</v>
      </c>
      <c r="P75" s="7">
        <v>9448.86</v>
      </c>
      <c r="Q75" s="7">
        <v>9448.86</v>
      </c>
      <c r="R75" s="7">
        <v>9448.86</v>
      </c>
      <c r="S75" s="7">
        <v>9448.86</v>
      </c>
      <c r="T75" s="7">
        <v>9448.86</v>
      </c>
      <c r="U75" s="7">
        <v>9448.86</v>
      </c>
      <c r="V75" s="7">
        <v>9448.86</v>
      </c>
      <c r="W75" s="7">
        <v>9448.86</v>
      </c>
      <c r="X75" s="7">
        <v>9448.86</v>
      </c>
      <c r="Y75" s="7">
        <v>9448.86</v>
      </c>
      <c r="Z75" s="7">
        <v>9448.86</v>
      </c>
      <c r="AA75" s="7">
        <v>9448.86</v>
      </c>
      <c r="AB75" s="7">
        <v>9448.86</v>
      </c>
      <c r="AC75" s="7">
        <v>9448.86</v>
      </c>
      <c r="AD75" s="7">
        <v>9448.86</v>
      </c>
      <c r="AE75" s="7">
        <v>9448.86</v>
      </c>
      <c r="AF75" s="7">
        <v>9448.86</v>
      </c>
      <c r="AG75" s="7">
        <v>9448.86</v>
      </c>
      <c r="AH75" s="7">
        <v>9448.86</v>
      </c>
      <c r="AI75" s="7">
        <v>9448.86</v>
      </c>
      <c r="AJ75" s="7">
        <v>9448.86</v>
      </c>
      <c r="AK75" s="7">
        <v>9448.86</v>
      </c>
      <c r="AL75" s="7">
        <v>9448.86</v>
      </c>
      <c r="AM75" s="7">
        <v>9448.86</v>
      </c>
      <c r="AN75" s="7">
        <v>9448.86</v>
      </c>
      <c r="AO75" s="8">
        <v>9448.86</v>
      </c>
    </row>
    <row r="76" spans="1:41" ht="14.25" customHeight="1" x14ac:dyDescent="0.35">
      <c r="A76" s="96" t="s">
        <v>70</v>
      </c>
      <c r="B76" s="149"/>
      <c r="C76" s="152"/>
      <c r="D76" s="10" t="s">
        <v>12</v>
      </c>
      <c r="E76" s="11">
        <v>4111.0129979198055</v>
      </c>
      <c r="F76" s="22">
        <v>1726625.4591263195</v>
      </c>
      <c r="G76" s="25">
        <v>49332.155975037662</v>
      </c>
      <c r="H76" s="12">
        <v>49332.155975037662</v>
      </c>
      <c r="I76" s="12">
        <v>49332.155975037662</v>
      </c>
      <c r="J76" s="12">
        <v>49332.155975037662</v>
      </c>
      <c r="K76" s="12">
        <v>49332.155975037662</v>
      </c>
      <c r="L76" s="12">
        <v>49332.155975037662</v>
      </c>
      <c r="M76" s="12">
        <v>49332.155975037662</v>
      </c>
      <c r="N76" s="12">
        <v>49332.155975037662</v>
      </c>
      <c r="O76" s="12">
        <v>49332.155975037662</v>
      </c>
      <c r="P76" s="12">
        <v>49332.155975037662</v>
      </c>
      <c r="Q76" s="12">
        <v>49332.155975037662</v>
      </c>
      <c r="R76" s="12">
        <v>49332.155975037662</v>
      </c>
      <c r="S76" s="12">
        <v>49332.155975037662</v>
      </c>
      <c r="T76" s="12">
        <v>49332.155975037662</v>
      </c>
      <c r="U76" s="12">
        <v>49332.155975037662</v>
      </c>
      <c r="V76" s="12">
        <v>49332.155975037662</v>
      </c>
      <c r="W76" s="12">
        <v>49332.155975037662</v>
      </c>
      <c r="X76" s="12">
        <v>49332.155975037662</v>
      </c>
      <c r="Y76" s="12">
        <v>49332.155975037662</v>
      </c>
      <c r="Z76" s="12">
        <v>49332.155975037662</v>
      </c>
      <c r="AA76" s="12">
        <v>49332.155975037662</v>
      </c>
      <c r="AB76" s="12">
        <v>49332.155975037662</v>
      </c>
      <c r="AC76" s="12">
        <v>49332.155975037662</v>
      </c>
      <c r="AD76" s="12">
        <v>49332.155975037662</v>
      </c>
      <c r="AE76" s="12">
        <v>49332.155975037662</v>
      </c>
      <c r="AF76" s="12">
        <v>49332.155975037662</v>
      </c>
      <c r="AG76" s="12">
        <v>49332.155975037662</v>
      </c>
      <c r="AH76" s="12">
        <v>49332.155975037662</v>
      </c>
      <c r="AI76" s="12">
        <v>49332.155975037662</v>
      </c>
      <c r="AJ76" s="12">
        <v>49332.155975037662</v>
      </c>
      <c r="AK76" s="12">
        <v>49332.155975037662</v>
      </c>
      <c r="AL76" s="12">
        <v>49332.155975037662</v>
      </c>
      <c r="AM76" s="12">
        <v>49332.155975037662</v>
      </c>
      <c r="AN76" s="12">
        <v>49332.155975037662</v>
      </c>
      <c r="AO76" s="13">
        <v>49332.155975037662</v>
      </c>
    </row>
    <row r="77" spans="1:41" ht="14.25" customHeight="1" x14ac:dyDescent="0.35">
      <c r="B77" s="148">
        <v>760</v>
      </c>
      <c r="C77" s="151" t="s">
        <v>100</v>
      </c>
      <c r="D77" s="6" t="s">
        <v>22</v>
      </c>
      <c r="E77" s="9">
        <v>2256.5325310435373</v>
      </c>
      <c r="F77" s="21">
        <v>913354.10726518207</v>
      </c>
      <c r="G77" s="24">
        <v>23828.983527819753</v>
      </c>
      <c r="H77" s="7">
        <v>24370.551335270204</v>
      </c>
      <c r="I77" s="7">
        <v>24641.335238995427</v>
      </c>
      <c r="J77" s="7">
        <v>25182.903046445877</v>
      </c>
      <c r="K77" s="7">
        <v>25724.470853896331</v>
      </c>
      <c r="L77" s="7">
        <v>25995.254757621551</v>
      </c>
      <c r="M77" s="7">
        <v>26536.822565071998</v>
      </c>
      <c r="N77" s="7">
        <v>26536.822565071998</v>
      </c>
      <c r="O77" s="7">
        <v>26536.822565071998</v>
      </c>
      <c r="P77" s="7">
        <v>26536.822565071998</v>
      </c>
      <c r="Q77" s="7">
        <v>26536.822565071998</v>
      </c>
      <c r="R77" s="7">
        <v>26536.822565071998</v>
      </c>
      <c r="S77" s="7">
        <v>26536.822565071998</v>
      </c>
      <c r="T77" s="7">
        <v>26536.822565071998</v>
      </c>
      <c r="U77" s="7">
        <v>26536.822565071998</v>
      </c>
      <c r="V77" s="7">
        <v>26536.822565071998</v>
      </c>
      <c r="W77" s="7">
        <v>26536.822565071998</v>
      </c>
      <c r="X77" s="7">
        <v>26536.822565071998</v>
      </c>
      <c r="Y77" s="7">
        <v>26536.822565071998</v>
      </c>
      <c r="Z77" s="7">
        <v>26536.822565071998</v>
      </c>
      <c r="AA77" s="7">
        <v>26536.822565071998</v>
      </c>
      <c r="AB77" s="7">
        <v>26536.822565071998</v>
      </c>
      <c r="AC77" s="7">
        <v>26536.822565071998</v>
      </c>
      <c r="AD77" s="7">
        <v>26266.038661346771</v>
      </c>
      <c r="AE77" s="7">
        <v>26266.038661346771</v>
      </c>
      <c r="AF77" s="7">
        <v>26266.038661346771</v>
      </c>
      <c r="AG77" s="7">
        <v>26266.038661346771</v>
      </c>
      <c r="AH77" s="7">
        <v>26266.038661346771</v>
      </c>
      <c r="AI77" s="7">
        <v>25995.254757621551</v>
      </c>
      <c r="AJ77" s="7">
        <v>25995.254757621551</v>
      </c>
      <c r="AK77" s="7">
        <v>25995.254757621551</v>
      </c>
      <c r="AL77" s="7">
        <v>25995.254757621551</v>
      </c>
      <c r="AM77" s="7">
        <v>25724.470853896331</v>
      </c>
      <c r="AN77" s="7">
        <v>25724.470853896331</v>
      </c>
      <c r="AO77" s="8">
        <v>25724.470853896331</v>
      </c>
    </row>
    <row r="78" spans="1:41" ht="14.25" customHeight="1" x14ac:dyDescent="0.35">
      <c r="B78" s="148"/>
      <c r="C78" s="151"/>
      <c r="D78" s="6" t="s">
        <v>23</v>
      </c>
      <c r="E78" s="9">
        <v>1596.9480722195115</v>
      </c>
      <c r="F78" s="21">
        <v>646380.70171156945</v>
      </c>
      <c r="G78" s="24">
        <v>16863.771642638039</v>
      </c>
      <c r="H78" s="7">
        <v>17247.039179970725</v>
      </c>
      <c r="I78" s="7">
        <v>17438.672948637068</v>
      </c>
      <c r="J78" s="7">
        <v>17821.94048596975</v>
      </c>
      <c r="K78" s="7">
        <v>18205.208023302432</v>
      </c>
      <c r="L78" s="7">
        <v>18396.841791968771</v>
      </c>
      <c r="M78" s="7">
        <v>18780.109329301453</v>
      </c>
      <c r="N78" s="7">
        <v>18780.109329301453</v>
      </c>
      <c r="O78" s="7">
        <v>18780.109329301453</v>
      </c>
      <c r="P78" s="7">
        <v>18780.109329301453</v>
      </c>
      <c r="Q78" s="7">
        <v>18780.109329301453</v>
      </c>
      <c r="R78" s="7">
        <v>18780.109329301453</v>
      </c>
      <c r="S78" s="7">
        <v>18780.109329301453</v>
      </c>
      <c r="T78" s="7">
        <v>18780.109329301453</v>
      </c>
      <c r="U78" s="7">
        <v>18780.109329301453</v>
      </c>
      <c r="V78" s="7">
        <v>18780.109329301453</v>
      </c>
      <c r="W78" s="7">
        <v>18780.109329301453</v>
      </c>
      <c r="X78" s="7">
        <v>18780.109329301453</v>
      </c>
      <c r="Y78" s="7">
        <v>18780.109329301453</v>
      </c>
      <c r="Z78" s="7">
        <v>18780.109329301453</v>
      </c>
      <c r="AA78" s="7">
        <v>18780.109329301453</v>
      </c>
      <c r="AB78" s="7">
        <v>18780.109329301453</v>
      </c>
      <c r="AC78" s="7">
        <v>18780.109329301453</v>
      </c>
      <c r="AD78" s="7">
        <v>18588.47556063511</v>
      </c>
      <c r="AE78" s="7">
        <v>18588.47556063511</v>
      </c>
      <c r="AF78" s="7">
        <v>18588.47556063511</v>
      </c>
      <c r="AG78" s="7">
        <v>18588.47556063511</v>
      </c>
      <c r="AH78" s="7">
        <v>18588.47556063511</v>
      </c>
      <c r="AI78" s="7">
        <v>18396.841791968771</v>
      </c>
      <c r="AJ78" s="7">
        <v>18396.841791968771</v>
      </c>
      <c r="AK78" s="7">
        <v>18396.841791968771</v>
      </c>
      <c r="AL78" s="7">
        <v>18396.841791968771</v>
      </c>
      <c r="AM78" s="7">
        <v>18205.208023302432</v>
      </c>
      <c r="AN78" s="7">
        <v>18205.208023302432</v>
      </c>
      <c r="AO78" s="8">
        <v>18205.208023302432</v>
      </c>
    </row>
    <row r="79" spans="1:41" ht="14.25" customHeight="1" x14ac:dyDescent="0.35">
      <c r="B79" s="148"/>
      <c r="C79" s="151"/>
      <c r="D79" s="6" t="s">
        <v>14</v>
      </c>
      <c r="E79" s="9">
        <v>787.40499999999997</v>
      </c>
      <c r="F79" s="21">
        <v>318710.0478</v>
      </c>
      <c r="G79" s="24">
        <v>8314.996799999999</v>
      </c>
      <c r="H79" s="7">
        <v>8503.9740000000002</v>
      </c>
      <c r="I79" s="7">
        <v>8598.4625999999989</v>
      </c>
      <c r="J79" s="7">
        <v>8787.4398000000001</v>
      </c>
      <c r="K79" s="7">
        <v>8976.4170000000013</v>
      </c>
      <c r="L79" s="7">
        <v>9070.9056</v>
      </c>
      <c r="M79" s="7">
        <v>9259.8827999999994</v>
      </c>
      <c r="N79" s="7">
        <v>9259.8827999999994</v>
      </c>
      <c r="O79" s="7">
        <v>9259.8827999999994</v>
      </c>
      <c r="P79" s="7">
        <v>9259.8827999999994</v>
      </c>
      <c r="Q79" s="7">
        <v>9259.8827999999994</v>
      </c>
      <c r="R79" s="7">
        <v>9259.8827999999994</v>
      </c>
      <c r="S79" s="7">
        <v>9259.8827999999994</v>
      </c>
      <c r="T79" s="7">
        <v>9259.8827999999994</v>
      </c>
      <c r="U79" s="7">
        <v>9259.8827999999994</v>
      </c>
      <c r="V79" s="7">
        <v>9259.8827999999994</v>
      </c>
      <c r="W79" s="7">
        <v>9259.8827999999994</v>
      </c>
      <c r="X79" s="7">
        <v>9259.8827999999994</v>
      </c>
      <c r="Y79" s="7">
        <v>9259.8827999999994</v>
      </c>
      <c r="Z79" s="7">
        <v>9259.8827999999994</v>
      </c>
      <c r="AA79" s="7">
        <v>9259.8827999999994</v>
      </c>
      <c r="AB79" s="7">
        <v>9259.8827999999994</v>
      </c>
      <c r="AC79" s="7">
        <v>9259.8827999999994</v>
      </c>
      <c r="AD79" s="7">
        <v>9165.3941999999988</v>
      </c>
      <c r="AE79" s="7">
        <v>9165.3941999999988</v>
      </c>
      <c r="AF79" s="7">
        <v>9165.3941999999988</v>
      </c>
      <c r="AG79" s="7">
        <v>9165.3941999999988</v>
      </c>
      <c r="AH79" s="7">
        <v>9165.3941999999988</v>
      </c>
      <c r="AI79" s="7">
        <v>9070.9056</v>
      </c>
      <c r="AJ79" s="7">
        <v>9070.9056</v>
      </c>
      <c r="AK79" s="7">
        <v>9070.9056</v>
      </c>
      <c r="AL79" s="7">
        <v>9070.9056</v>
      </c>
      <c r="AM79" s="7">
        <v>8976.4170000000013</v>
      </c>
      <c r="AN79" s="7">
        <v>8976.4170000000013</v>
      </c>
      <c r="AO79" s="8">
        <v>8976.4170000000013</v>
      </c>
    </row>
    <row r="80" spans="1:41" ht="14.25" customHeight="1" x14ac:dyDescent="0.35">
      <c r="A80" s="96" t="s">
        <v>70</v>
      </c>
      <c r="B80" s="149"/>
      <c r="C80" s="152"/>
      <c r="D80" s="10" t="s">
        <v>12</v>
      </c>
      <c r="E80" s="11">
        <v>4640.8856032630483</v>
      </c>
      <c r="F80" s="22">
        <v>1878444.8567767506</v>
      </c>
      <c r="G80" s="25">
        <v>49007.751970457794</v>
      </c>
      <c r="H80" s="12">
        <v>50121.564515240927</v>
      </c>
      <c r="I80" s="12">
        <v>50678.470787632497</v>
      </c>
      <c r="J80" s="12">
        <v>51792.283332415631</v>
      </c>
      <c r="K80" s="12">
        <v>52906.095877198764</v>
      </c>
      <c r="L80" s="12">
        <v>53463.00214959032</v>
      </c>
      <c r="M80" s="12">
        <v>54576.814694373454</v>
      </c>
      <c r="N80" s="12">
        <v>54576.814694373454</v>
      </c>
      <c r="O80" s="12">
        <v>54576.814694373454</v>
      </c>
      <c r="P80" s="12">
        <v>54576.814694373454</v>
      </c>
      <c r="Q80" s="12">
        <v>54576.814694373454</v>
      </c>
      <c r="R80" s="12">
        <v>54576.814694373454</v>
      </c>
      <c r="S80" s="12">
        <v>54576.814694373454</v>
      </c>
      <c r="T80" s="12">
        <v>54576.814694373454</v>
      </c>
      <c r="U80" s="12">
        <v>54576.814694373454</v>
      </c>
      <c r="V80" s="12">
        <v>54576.814694373454</v>
      </c>
      <c r="W80" s="12">
        <v>54576.814694373454</v>
      </c>
      <c r="X80" s="12">
        <v>54576.814694373454</v>
      </c>
      <c r="Y80" s="12">
        <v>54576.814694373454</v>
      </c>
      <c r="Z80" s="12">
        <v>54576.814694373454</v>
      </c>
      <c r="AA80" s="12">
        <v>54576.814694373454</v>
      </c>
      <c r="AB80" s="12">
        <v>54576.814694373454</v>
      </c>
      <c r="AC80" s="12">
        <v>54576.814694373454</v>
      </c>
      <c r="AD80" s="12">
        <v>54019.908421981876</v>
      </c>
      <c r="AE80" s="12">
        <v>54019.908421981876</v>
      </c>
      <c r="AF80" s="12">
        <v>54019.908421981876</v>
      </c>
      <c r="AG80" s="12">
        <v>54019.908421981876</v>
      </c>
      <c r="AH80" s="12">
        <v>54019.908421981876</v>
      </c>
      <c r="AI80" s="12">
        <v>53463.00214959032</v>
      </c>
      <c r="AJ80" s="12">
        <v>53463.00214959032</v>
      </c>
      <c r="AK80" s="12">
        <v>53463.00214959032</v>
      </c>
      <c r="AL80" s="12">
        <v>53463.00214959032</v>
      </c>
      <c r="AM80" s="12">
        <v>52906.095877198764</v>
      </c>
      <c r="AN80" s="12">
        <v>52906.095877198764</v>
      </c>
      <c r="AO80" s="13">
        <v>52906.095877198764</v>
      </c>
    </row>
    <row r="81" spans="1:41" ht="14.25" customHeight="1" x14ac:dyDescent="0.35">
      <c r="B81" s="148">
        <v>770</v>
      </c>
      <c r="C81" s="151" t="s">
        <v>108</v>
      </c>
      <c r="D81" s="6" t="s">
        <v>22</v>
      </c>
      <c r="E81" s="9">
        <v>2837.8200162341614</v>
      </c>
      <c r="F81" s="21">
        <v>1191884.406818348</v>
      </c>
      <c r="G81" s="24">
        <v>34053.840194809934</v>
      </c>
      <c r="H81" s="7">
        <v>34053.840194809934</v>
      </c>
      <c r="I81" s="7">
        <v>34053.840194809934</v>
      </c>
      <c r="J81" s="7">
        <v>34053.840194809934</v>
      </c>
      <c r="K81" s="7">
        <v>34053.840194809934</v>
      </c>
      <c r="L81" s="7">
        <v>34053.840194809934</v>
      </c>
      <c r="M81" s="7">
        <v>34053.840194809934</v>
      </c>
      <c r="N81" s="7">
        <v>34053.840194809934</v>
      </c>
      <c r="O81" s="7">
        <v>34053.840194809934</v>
      </c>
      <c r="P81" s="7">
        <v>34053.840194809934</v>
      </c>
      <c r="Q81" s="7">
        <v>34053.840194809934</v>
      </c>
      <c r="R81" s="7">
        <v>34053.840194809934</v>
      </c>
      <c r="S81" s="7">
        <v>34053.840194809934</v>
      </c>
      <c r="T81" s="7">
        <v>34053.840194809934</v>
      </c>
      <c r="U81" s="7">
        <v>34053.840194809934</v>
      </c>
      <c r="V81" s="7">
        <v>34053.840194809934</v>
      </c>
      <c r="W81" s="7">
        <v>34053.840194809934</v>
      </c>
      <c r="X81" s="7">
        <v>34053.840194809934</v>
      </c>
      <c r="Y81" s="7">
        <v>34053.840194809934</v>
      </c>
      <c r="Z81" s="7">
        <v>34053.840194809934</v>
      </c>
      <c r="AA81" s="7">
        <v>34053.840194809934</v>
      </c>
      <c r="AB81" s="7">
        <v>34053.840194809934</v>
      </c>
      <c r="AC81" s="7">
        <v>34053.840194809934</v>
      </c>
      <c r="AD81" s="7">
        <v>34053.840194809934</v>
      </c>
      <c r="AE81" s="7">
        <v>34053.840194809934</v>
      </c>
      <c r="AF81" s="7">
        <v>34053.840194809934</v>
      </c>
      <c r="AG81" s="7">
        <v>34053.840194809934</v>
      </c>
      <c r="AH81" s="7">
        <v>34053.840194809934</v>
      </c>
      <c r="AI81" s="7">
        <v>34053.840194809934</v>
      </c>
      <c r="AJ81" s="7">
        <v>34053.840194809934</v>
      </c>
      <c r="AK81" s="7">
        <v>34053.840194809934</v>
      </c>
      <c r="AL81" s="7">
        <v>34053.840194809934</v>
      </c>
      <c r="AM81" s="7">
        <v>34053.840194809934</v>
      </c>
      <c r="AN81" s="7">
        <v>34053.840194809934</v>
      </c>
      <c r="AO81" s="8">
        <v>34053.840194809934</v>
      </c>
    </row>
    <row r="82" spans="1:41" ht="14.25" customHeight="1" x14ac:dyDescent="0.35">
      <c r="B82" s="148"/>
      <c r="C82" s="151"/>
      <c r="D82" s="6" t="s">
        <v>23</v>
      </c>
      <c r="E82" s="9">
        <v>2008.325225488916</v>
      </c>
      <c r="F82" s="21">
        <v>843496.59470534453</v>
      </c>
      <c r="G82" s="24">
        <v>24099.902705866993</v>
      </c>
      <c r="H82" s="7">
        <v>24099.902705866993</v>
      </c>
      <c r="I82" s="7">
        <v>24099.902705866993</v>
      </c>
      <c r="J82" s="7">
        <v>24099.902705866993</v>
      </c>
      <c r="K82" s="7">
        <v>24099.902705866993</v>
      </c>
      <c r="L82" s="7">
        <v>24099.902705866993</v>
      </c>
      <c r="M82" s="7">
        <v>24099.902705866993</v>
      </c>
      <c r="N82" s="7">
        <v>24099.902705866993</v>
      </c>
      <c r="O82" s="7">
        <v>24099.902705866993</v>
      </c>
      <c r="P82" s="7">
        <v>24099.902705866993</v>
      </c>
      <c r="Q82" s="7">
        <v>24099.902705866993</v>
      </c>
      <c r="R82" s="7">
        <v>24099.902705866993</v>
      </c>
      <c r="S82" s="7">
        <v>24099.902705866993</v>
      </c>
      <c r="T82" s="7">
        <v>24099.902705866993</v>
      </c>
      <c r="U82" s="7">
        <v>24099.902705866993</v>
      </c>
      <c r="V82" s="7">
        <v>24099.902705866993</v>
      </c>
      <c r="W82" s="7">
        <v>24099.902705866993</v>
      </c>
      <c r="X82" s="7">
        <v>24099.902705866993</v>
      </c>
      <c r="Y82" s="7">
        <v>24099.902705866993</v>
      </c>
      <c r="Z82" s="7">
        <v>24099.902705866993</v>
      </c>
      <c r="AA82" s="7">
        <v>24099.902705866993</v>
      </c>
      <c r="AB82" s="7">
        <v>24099.902705866993</v>
      </c>
      <c r="AC82" s="7">
        <v>24099.902705866993</v>
      </c>
      <c r="AD82" s="7">
        <v>24099.902705866993</v>
      </c>
      <c r="AE82" s="7">
        <v>24099.902705866993</v>
      </c>
      <c r="AF82" s="7">
        <v>24099.902705866993</v>
      </c>
      <c r="AG82" s="7">
        <v>24099.902705866993</v>
      </c>
      <c r="AH82" s="7">
        <v>24099.902705866993</v>
      </c>
      <c r="AI82" s="7">
        <v>24099.902705866993</v>
      </c>
      <c r="AJ82" s="7">
        <v>24099.902705866993</v>
      </c>
      <c r="AK82" s="7">
        <v>24099.902705866993</v>
      </c>
      <c r="AL82" s="7">
        <v>24099.902705866993</v>
      </c>
      <c r="AM82" s="7">
        <v>24099.902705866993</v>
      </c>
      <c r="AN82" s="7">
        <v>24099.902705866993</v>
      </c>
      <c r="AO82" s="8">
        <v>24099.902705866993</v>
      </c>
    </row>
    <row r="83" spans="1:41" ht="14.25" customHeight="1" x14ac:dyDescent="0.35">
      <c r="B83" s="148"/>
      <c r="C83" s="151"/>
      <c r="D83" s="6" t="s">
        <v>14</v>
      </c>
      <c r="E83" s="9">
        <v>787.40499999999997</v>
      </c>
      <c r="F83" s="21">
        <v>330710.09999999974</v>
      </c>
      <c r="G83" s="24">
        <v>9448.86</v>
      </c>
      <c r="H83" s="7">
        <v>9448.86</v>
      </c>
      <c r="I83" s="7">
        <v>9448.86</v>
      </c>
      <c r="J83" s="7">
        <v>9448.86</v>
      </c>
      <c r="K83" s="7">
        <v>9448.86</v>
      </c>
      <c r="L83" s="7">
        <v>9448.86</v>
      </c>
      <c r="M83" s="7">
        <v>9448.86</v>
      </c>
      <c r="N83" s="7">
        <v>9448.86</v>
      </c>
      <c r="O83" s="7">
        <v>9448.86</v>
      </c>
      <c r="P83" s="7">
        <v>9448.86</v>
      </c>
      <c r="Q83" s="7">
        <v>9448.86</v>
      </c>
      <c r="R83" s="7">
        <v>9448.86</v>
      </c>
      <c r="S83" s="7">
        <v>9448.86</v>
      </c>
      <c r="T83" s="7">
        <v>9448.86</v>
      </c>
      <c r="U83" s="7">
        <v>9448.86</v>
      </c>
      <c r="V83" s="7">
        <v>9448.86</v>
      </c>
      <c r="W83" s="7">
        <v>9448.86</v>
      </c>
      <c r="X83" s="7">
        <v>9448.86</v>
      </c>
      <c r="Y83" s="7">
        <v>9448.86</v>
      </c>
      <c r="Z83" s="7">
        <v>9448.86</v>
      </c>
      <c r="AA83" s="7">
        <v>9448.86</v>
      </c>
      <c r="AB83" s="7">
        <v>9448.86</v>
      </c>
      <c r="AC83" s="7">
        <v>9448.86</v>
      </c>
      <c r="AD83" s="7">
        <v>9448.86</v>
      </c>
      <c r="AE83" s="7">
        <v>9448.86</v>
      </c>
      <c r="AF83" s="7">
        <v>9448.86</v>
      </c>
      <c r="AG83" s="7">
        <v>9448.86</v>
      </c>
      <c r="AH83" s="7">
        <v>9448.86</v>
      </c>
      <c r="AI83" s="7">
        <v>9448.86</v>
      </c>
      <c r="AJ83" s="7">
        <v>9448.86</v>
      </c>
      <c r="AK83" s="7">
        <v>9448.86</v>
      </c>
      <c r="AL83" s="7">
        <v>9448.86</v>
      </c>
      <c r="AM83" s="7">
        <v>9448.86</v>
      </c>
      <c r="AN83" s="7">
        <v>9448.86</v>
      </c>
      <c r="AO83" s="8">
        <v>9448.86</v>
      </c>
    </row>
    <row r="84" spans="1:41" ht="14.25" customHeight="1" x14ac:dyDescent="0.35">
      <c r="A84" s="96" t="s">
        <v>70</v>
      </c>
      <c r="B84" s="149"/>
      <c r="C84" s="152"/>
      <c r="D84" s="10" t="s">
        <v>12</v>
      </c>
      <c r="E84" s="11">
        <v>5633.5502417230773</v>
      </c>
      <c r="F84" s="22">
        <v>2366091.1015236918</v>
      </c>
      <c r="G84" s="25">
        <v>67602.602900676924</v>
      </c>
      <c r="H84" s="12">
        <v>67602.602900676924</v>
      </c>
      <c r="I84" s="12">
        <v>67602.602900676924</v>
      </c>
      <c r="J84" s="12">
        <v>67602.602900676924</v>
      </c>
      <c r="K84" s="12">
        <v>67602.602900676924</v>
      </c>
      <c r="L84" s="12">
        <v>67602.602900676924</v>
      </c>
      <c r="M84" s="12">
        <v>67602.602900676924</v>
      </c>
      <c r="N84" s="12">
        <v>67602.602900676924</v>
      </c>
      <c r="O84" s="12">
        <v>67602.602900676924</v>
      </c>
      <c r="P84" s="12">
        <v>67602.602900676924</v>
      </c>
      <c r="Q84" s="12">
        <v>67602.602900676924</v>
      </c>
      <c r="R84" s="12">
        <v>67602.602900676924</v>
      </c>
      <c r="S84" s="12">
        <v>67602.602900676924</v>
      </c>
      <c r="T84" s="12">
        <v>67602.602900676924</v>
      </c>
      <c r="U84" s="12">
        <v>67602.602900676924</v>
      </c>
      <c r="V84" s="12">
        <v>67602.602900676924</v>
      </c>
      <c r="W84" s="12">
        <v>67602.602900676924</v>
      </c>
      <c r="X84" s="12">
        <v>67602.602900676924</v>
      </c>
      <c r="Y84" s="12">
        <v>67602.602900676924</v>
      </c>
      <c r="Z84" s="12">
        <v>67602.602900676924</v>
      </c>
      <c r="AA84" s="12">
        <v>67602.602900676924</v>
      </c>
      <c r="AB84" s="12">
        <v>67602.602900676924</v>
      </c>
      <c r="AC84" s="12">
        <v>67602.602900676924</v>
      </c>
      <c r="AD84" s="12">
        <v>67602.602900676924</v>
      </c>
      <c r="AE84" s="12">
        <v>67602.602900676924</v>
      </c>
      <c r="AF84" s="12">
        <v>67602.602900676924</v>
      </c>
      <c r="AG84" s="12">
        <v>67602.602900676924</v>
      </c>
      <c r="AH84" s="12">
        <v>67602.602900676924</v>
      </c>
      <c r="AI84" s="12">
        <v>67602.602900676924</v>
      </c>
      <c r="AJ84" s="12">
        <v>67602.602900676924</v>
      </c>
      <c r="AK84" s="12">
        <v>67602.602900676924</v>
      </c>
      <c r="AL84" s="12">
        <v>67602.602900676924</v>
      </c>
      <c r="AM84" s="12">
        <v>67602.602900676924</v>
      </c>
      <c r="AN84" s="12">
        <v>67602.602900676924</v>
      </c>
      <c r="AO84" s="13">
        <v>67602.602900676924</v>
      </c>
    </row>
    <row r="85" spans="1:41" x14ac:dyDescent="0.35">
      <c r="B85" s="113"/>
      <c r="C85" s="115" t="s">
        <v>69</v>
      </c>
      <c r="D85" s="113"/>
      <c r="E85" s="113"/>
      <c r="F85" s="113"/>
      <c r="G85" s="129">
        <v>90159.13542070736</v>
      </c>
      <c r="H85" s="129">
        <v>90452.018184531364</v>
      </c>
      <c r="I85" s="129">
        <v>90633.115924532409</v>
      </c>
      <c r="J85" s="129">
        <v>91079.257095608089</v>
      </c>
      <c r="K85" s="129">
        <v>91272.107333552718</v>
      </c>
      <c r="L85" s="129">
        <v>91418.548715464698</v>
      </c>
      <c r="M85" s="129">
        <v>91711.431479288687</v>
      </c>
      <c r="N85" s="129">
        <v>91711.431479288687</v>
      </c>
      <c r="O85" s="129">
        <v>91711.431479288687</v>
      </c>
      <c r="P85" s="129">
        <v>91711.431479288687</v>
      </c>
      <c r="Q85" s="129">
        <v>91711.431479288687</v>
      </c>
      <c r="R85" s="129">
        <v>91711.431479288687</v>
      </c>
      <c r="S85" s="129">
        <v>91711.431479288687</v>
      </c>
      <c r="T85" s="129">
        <v>91711.431479288687</v>
      </c>
      <c r="U85" s="129">
        <v>91711.431479288687</v>
      </c>
      <c r="V85" s="129">
        <v>91711.431479288687</v>
      </c>
      <c r="W85" s="129">
        <v>91711.431479288687</v>
      </c>
      <c r="X85" s="129">
        <v>91711.431479288687</v>
      </c>
      <c r="Y85" s="129">
        <v>91711.431479288687</v>
      </c>
      <c r="Z85" s="129">
        <v>91711.431479288687</v>
      </c>
      <c r="AA85" s="129">
        <v>91711.431479288687</v>
      </c>
      <c r="AB85" s="129">
        <v>91711.431479288687</v>
      </c>
      <c r="AC85" s="129">
        <v>91711.431479288687</v>
      </c>
      <c r="AD85" s="129">
        <v>91665.022623256038</v>
      </c>
      <c r="AE85" s="129">
        <v>91564.990097376693</v>
      </c>
      <c r="AF85" s="129">
        <v>91564.990097376693</v>
      </c>
      <c r="AG85" s="129">
        <v>91464.957571497347</v>
      </c>
      <c r="AH85" s="129">
        <v>91464.957571497347</v>
      </c>
      <c r="AI85" s="129">
        <v>91418.548715464698</v>
      </c>
      <c r="AJ85" s="129">
        <v>91418.548715464698</v>
      </c>
      <c r="AK85" s="129">
        <v>91418.548715464698</v>
      </c>
      <c r="AL85" s="129">
        <v>91318.516189585323</v>
      </c>
      <c r="AM85" s="129">
        <v>91272.107333552718</v>
      </c>
      <c r="AN85" s="129">
        <v>91272.107333552718</v>
      </c>
      <c r="AO85" s="123">
        <v>91272.107333552718</v>
      </c>
    </row>
    <row r="86" spans="1:41" x14ac:dyDescent="0.35">
      <c r="B86" s="30"/>
      <c r="C86" s="29" t="s">
        <v>25</v>
      </c>
      <c r="D86" s="30"/>
      <c r="E86" s="30"/>
      <c r="F86" s="28">
        <v>38414687.041439347</v>
      </c>
      <c r="G86" s="28">
        <v>1081909.6250484884</v>
      </c>
      <c r="H86" s="28">
        <v>1085424.2182143764</v>
      </c>
      <c r="I86" s="28">
        <v>1087597.3910943889</v>
      </c>
      <c r="J86" s="28">
        <v>1092951.085147297</v>
      </c>
      <c r="K86" s="28">
        <v>1095265.2880026326</v>
      </c>
      <c r="L86" s="28">
        <v>1097022.5845855763</v>
      </c>
      <c r="M86" s="28">
        <v>1100537.1777514643</v>
      </c>
      <c r="N86" s="28">
        <v>1100537.1777514643</v>
      </c>
      <c r="O86" s="28">
        <v>1100537.1777514643</v>
      </c>
      <c r="P86" s="28">
        <v>1100537.1777514643</v>
      </c>
      <c r="Q86" s="28">
        <v>1100537.1777514643</v>
      </c>
      <c r="R86" s="28">
        <v>1100537.1777514643</v>
      </c>
      <c r="S86" s="28">
        <v>1100537.1777514643</v>
      </c>
      <c r="T86" s="28">
        <v>1100537.1777514643</v>
      </c>
      <c r="U86" s="28">
        <v>1100537.1777514643</v>
      </c>
      <c r="V86" s="28">
        <v>1100537.1777514643</v>
      </c>
      <c r="W86" s="28">
        <v>1100537.1777514643</v>
      </c>
      <c r="X86" s="28">
        <v>1100537.1777514643</v>
      </c>
      <c r="Y86" s="28">
        <v>1100537.1777514643</v>
      </c>
      <c r="Z86" s="28">
        <v>1100537.1777514643</v>
      </c>
      <c r="AA86" s="28">
        <v>1100537.1777514643</v>
      </c>
      <c r="AB86" s="28">
        <v>1100537.1777514643</v>
      </c>
      <c r="AC86" s="28">
        <v>1100537.1777514643</v>
      </c>
      <c r="AD86" s="28">
        <v>1099980.2714790725</v>
      </c>
      <c r="AE86" s="28">
        <v>1098779.8811685203</v>
      </c>
      <c r="AF86" s="28">
        <v>1098779.8811685203</v>
      </c>
      <c r="AG86" s="28">
        <v>1097579.4908579681</v>
      </c>
      <c r="AH86" s="28">
        <v>1097579.4908579681</v>
      </c>
      <c r="AI86" s="28">
        <v>1097022.5845855763</v>
      </c>
      <c r="AJ86" s="28">
        <v>1097022.5845855763</v>
      </c>
      <c r="AK86" s="28">
        <v>1097022.5845855763</v>
      </c>
      <c r="AL86" s="28">
        <v>1095822.1942750239</v>
      </c>
      <c r="AM86" s="28">
        <v>1095265.2880026326</v>
      </c>
      <c r="AN86" s="28">
        <v>1095265.2880026326</v>
      </c>
      <c r="AO86" s="28">
        <v>1095265.2880026326</v>
      </c>
    </row>
    <row r="88" spans="1:41" s="5" customFormat="1" ht="18.5" x14ac:dyDescent="0.35">
      <c r="B88" s="72" t="s">
        <v>42</v>
      </c>
      <c r="C88" s="73"/>
      <c r="D88" s="73" t="s">
        <v>45</v>
      </c>
      <c r="E88" s="74"/>
      <c r="F88" s="75">
        <v>10822254.131553017</v>
      </c>
      <c r="G88" s="76">
        <v>300789.30996209278</v>
      </c>
      <c r="H88" s="76">
        <v>301377.61644683371</v>
      </c>
      <c r="I88" s="76">
        <v>301377.61644683371</v>
      </c>
      <c r="J88" s="76">
        <v>302939.13907972048</v>
      </c>
      <c r="K88" s="76">
        <v>308774.71967306046</v>
      </c>
      <c r="L88" s="76">
        <v>309363.02615780139</v>
      </c>
      <c r="M88" s="76">
        <v>310860.82463934878</v>
      </c>
      <c r="N88" s="76">
        <v>310860.82463934878</v>
      </c>
      <c r="O88" s="76">
        <v>310860.82463934878</v>
      </c>
      <c r="P88" s="76">
        <v>310860.82463934878</v>
      </c>
      <c r="Q88" s="76">
        <v>310860.82463934878</v>
      </c>
      <c r="R88" s="76">
        <v>310860.82463934878</v>
      </c>
      <c r="S88" s="76">
        <v>310860.82463934878</v>
      </c>
      <c r="T88" s="76">
        <v>310860.82463934878</v>
      </c>
      <c r="U88" s="76">
        <v>310860.82463934878</v>
      </c>
      <c r="V88" s="76">
        <v>310860.82463934878</v>
      </c>
      <c r="W88" s="76">
        <v>310860.82463934878</v>
      </c>
      <c r="X88" s="76">
        <v>310860.82463934878</v>
      </c>
      <c r="Y88" s="76">
        <v>310860.82463934878</v>
      </c>
      <c r="Z88" s="76">
        <v>310860.82463934878</v>
      </c>
      <c r="AA88" s="76">
        <v>310860.82463934878</v>
      </c>
      <c r="AB88" s="76">
        <v>310860.82463934878</v>
      </c>
      <c r="AC88" s="76">
        <v>310860.82463934878</v>
      </c>
      <c r="AD88" s="76">
        <v>310860.82463934878</v>
      </c>
      <c r="AE88" s="76">
        <v>310111.92539857508</v>
      </c>
      <c r="AF88" s="76">
        <v>310111.92539857508</v>
      </c>
      <c r="AG88" s="76">
        <v>309363.02615780139</v>
      </c>
      <c r="AH88" s="76">
        <v>309363.02615780139</v>
      </c>
      <c r="AI88" s="76">
        <v>309363.02615780139</v>
      </c>
      <c r="AJ88" s="76">
        <v>309363.02615780139</v>
      </c>
      <c r="AK88" s="76">
        <v>309363.02615780139</v>
      </c>
      <c r="AL88" s="76">
        <v>308774.71967306046</v>
      </c>
      <c r="AM88" s="76">
        <v>308774.71967306046</v>
      </c>
      <c r="AN88" s="76">
        <v>308774.71967306046</v>
      </c>
      <c r="AO88" s="77">
        <v>308774.71967306046</v>
      </c>
    </row>
    <row r="89" spans="1:41" x14ac:dyDescent="0.35">
      <c r="B89" s="53">
        <v>500</v>
      </c>
      <c r="C89" s="54" t="s">
        <v>98</v>
      </c>
      <c r="D89" s="55" t="s">
        <v>26</v>
      </c>
      <c r="E89" s="61"/>
      <c r="F89" s="68">
        <v>4162822.6727842982</v>
      </c>
      <c r="G89" s="65">
        <v>110519.8397115579</v>
      </c>
      <c r="H89" s="65">
        <v>111108.14619629884</v>
      </c>
      <c r="I89" s="65">
        <v>111108.14619629884</v>
      </c>
      <c r="J89" s="65">
        <v>112669.66882918561</v>
      </c>
      <c r="K89" s="65">
        <v>118505.24942252558</v>
      </c>
      <c r="L89" s="65">
        <v>119093.55590726649</v>
      </c>
      <c r="M89" s="65">
        <v>120591.35438881392</v>
      </c>
      <c r="N89" s="65">
        <v>120591.35438881392</v>
      </c>
      <c r="O89" s="65">
        <v>120591.35438881392</v>
      </c>
      <c r="P89" s="65">
        <v>120591.35438881392</v>
      </c>
      <c r="Q89" s="65">
        <v>120591.35438881392</v>
      </c>
      <c r="R89" s="65">
        <v>120591.35438881392</v>
      </c>
      <c r="S89" s="65">
        <v>120591.35438881392</v>
      </c>
      <c r="T89" s="65">
        <v>120591.35438881392</v>
      </c>
      <c r="U89" s="65">
        <v>120591.35438881392</v>
      </c>
      <c r="V89" s="65">
        <v>120591.35438881392</v>
      </c>
      <c r="W89" s="65">
        <v>120591.35438881392</v>
      </c>
      <c r="X89" s="65">
        <v>120591.35438881392</v>
      </c>
      <c r="Y89" s="65">
        <v>120591.35438881392</v>
      </c>
      <c r="Z89" s="65">
        <v>120591.35438881392</v>
      </c>
      <c r="AA89" s="65">
        <v>120591.35438881392</v>
      </c>
      <c r="AB89" s="65">
        <v>120591.35438881392</v>
      </c>
      <c r="AC89" s="65">
        <v>120591.35438881392</v>
      </c>
      <c r="AD89" s="65">
        <v>120591.35438881392</v>
      </c>
      <c r="AE89" s="65">
        <v>119842.4551480402</v>
      </c>
      <c r="AF89" s="65">
        <v>119842.4551480402</v>
      </c>
      <c r="AG89" s="65">
        <v>119093.55590726649</v>
      </c>
      <c r="AH89" s="65">
        <v>119093.55590726649</v>
      </c>
      <c r="AI89" s="65">
        <v>119093.55590726649</v>
      </c>
      <c r="AJ89" s="65">
        <v>119093.55590726649</v>
      </c>
      <c r="AK89" s="65">
        <v>119093.55590726649</v>
      </c>
      <c r="AL89" s="65">
        <v>118505.24942252558</v>
      </c>
      <c r="AM89" s="65">
        <v>118505.24942252558</v>
      </c>
      <c r="AN89" s="65">
        <v>118505.24942252558</v>
      </c>
      <c r="AO89" s="60">
        <v>118505.24942252558</v>
      </c>
    </row>
    <row r="90" spans="1:41" x14ac:dyDescent="0.35">
      <c r="B90" s="147">
        <v>1030</v>
      </c>
      <c r="C90" s="150" t="s">
        <v>38</v>
      </c>
      <c r="D90" s="58" t="s">
        <v>43</v>
      </c>
      <c r="E90" s="62"/>
      <c r="F90" s="69">
        <v>3.819999999999999</v>
      </c>
      <c r="G90" s="66">
        <v>0.1</v>
      </c>
      <c r="H90" s="27">
        <v>0.1</v>
      </c>
      <c r="I90" s="27">
        <v>0.1</v>
      </c>
      <c r="J90" s="27">
        <v>0.11</v>
      </c>
      <c r="K90" s="27">
        <v>0.11</v>
      </c>
      <c r="L90" s="27">
        <v>0.11</v>
      </c>
      <c r="M90" s="27">
        <v>0.11</v>
      </c>
      <c r="N90" s="27">
        <v>0.11</v>
      </c>
      <c r="O90" s="27">
        <v>0.11</v>
      </c>
      <c r="P90" s="27">
        <v>0.11</v>
      </c>
      <c r="Q90" s="27">
        <v>0.11</v>
      </c>
      <c r="R90" s="27">
        <v>0.11</v>
      </c>
      <c r="S90" s="27">
        <v>0.11</v>
      </c>
      <c r="T90" s="27">
        <v>0.11</v>
      </c>
      <c r="U90" s="27">
        <v>0.11</v>
      </c>
      <c r="V90" s="27">
        <v>0.11</v>
      </c>
      <c r="W90" s="27">
        <v>0.11</v>
      </c>
      <c r="X90" s="27">
        <v>0.11</v>
      </c>
      <c r="Y90" s="27">
        <v>0.11</v>
      </c>
      <c r="Z90" s="27">
        <v>0.11</v>
      </c>
      <c r="AA90" s="27">
        <v>0.11</v>
      </c>
      <c r="AB90" s="27">
        <v>0.11</v>
      </c>
      <c r="AC90" s="27">
        <v>0.11</v>
      </c>
      <c r="AD90" s="27">
        <v>0.11</v>
      </c>
      <c r="AE90" s="27">
        <v>0.11</v>
      </c>
      <c r="AF90" s="27">
        <v>0.11</v>
      </c>
      <c r="AG90" s="27">
        <v>0.11</v>
      </c>
      <c r="AH90" s="27">
        <v>0.11</v>
      </c>
      <c r="AI90" s="27">
        <v>0.11</v>
      </c>
      <c r="AJ90" s="27">
        <v>0.11</v>
      </c>
      <c r="AK90" s="27">
        <v>0.11</v>
      </c>
      <c r="AL90" s="27">
        <v>0.11</v>
      </c>
      <c r="AM90" s="27">
        <v>0.11</v>
      </c>
      <c r="AN90" s="27">
        <v>0.11</v>
      </c>
      <c r="AO90" s="59">
        <v>0.11</v>
      </c>
    </row>
    <row r="91" spans="1:41" x14ac:dyDescent="0.35">
      <c r="B91" s="148"/>
      <c r="C91" s="151"/>
      <c r="D91" s="6" t="s">
        <v>13</v>
      </c>
      <c r="E91" s="63">
        <v>6771.8616009420739</v>
      </c>
      <c r="F91" s="70">
        <v>25868.511315598702</v>
      </c>
      <c r="G91" s="49">
        <v>677.18616009420748</v>
      </c>
      <c r="H91" s="7">
        <v>677.18616009420748</v>
      </c>
      <c r="I91" s="7">
        <v>677.18616009420748</v>
      </c>
      <c r="J91" s="7">
        <v>744.90477610362814</v>
      </c>
      <c r="K91" s="7">
        <v>744.90477610362814</v>
      </c>
      <c r="L91" s="7">
        <v>744.90477610362814</v>
      </c>
      <c r="M91" s="7">
        <v>744.90477610362814</v>
      </c>
      <c r="N91" s="7">
        <v>744.90477610362814</v>
      </c>
      <c r="O91" s="7">
        <v>744.90477610362814</v>
      </c>
      <c r="P91" s="7">
        <v>744.90477610362814</v>
      </c>
      <c r="Q91" s="7">
        <v>744.90477610362814</v>
      </c>
      <c r="R91" s="7">
        <v>744.90477610362814</v>
      </c>
      <c r="S91" s="7">
        <v>744.90477610362814</v>
      </c>
      <c r="T91" s="7">
        <v>744.90477610362814</v>
      </c>
      <c r="U91" s="7">
        <v>744.90477610362814</v>
      </c>
      <c r="V91" s="7">
        <v>744.90477610362814</v>
      </c>
      <c r="W91" s="7">
        <v>744.90477610362814</v>
      </c>
      <c r="X91" s="7">
        <v>744.90477610362814</v>
      </c>
      <c r="Y91" s="7">
        <v>744.90477610362814</v>
      </c>
      <c r="Z91" s="7">
        <v>744.90477610362814</v>
      </c>
      <c r="AA91" s="7">
        <v>744.90477610362814</v>
      </c>
      <c r="AB91" s="7">
        <v>744.90477610362814</v>
      </c>
      <c r="AC91" s="7">
        <v>744.90477610362814</v>
      </c>
      <c r="AD91" s="7">
        <v>744.90477610362814</v>
      </c>
      <c r="AE91" s="7">
        <v>744.90477610362814</v>
      </c>
      <c r="AF91" s="7">
        <v>744.90477610362814</v>
      </c>
      <c r="AG91" s="7">
        <v>744.90477610362814</v>
      </c>
      <c r="AH91" s="7">
        <v>744.90477610362814</v>
      </c>
      <c r="AI91" s="7">
        <v>744.90477610362814</v>
      </c>
      <c r="AJ91" s="7">
        <v>744.90477610362814</v>
      </c>
      <c r="AK91" s="7">
        <v>744.90477610362814</v>
      </c>
      <c r="AL91" s="7">
        <v>744.90477610362814</v>
      </c>
      <c r="AM91" s="7">
        <v>744.90477610362814</v>
      </c>
      <c r="AN91" s="7">
        <v>744.90477610362814</v>
      </c>
      <c r="AO91" s="8">
        <v>744.90477610362814</v>
      </c>
    </row>
    <row r="92" spans="1:41" x14ac:dyDescent="0.35">
      <c r="B92" s="149"/>
      <c r="C92" s="152"/>
      <c r="D92" s="10" t="s">
        <v>29</v>
      </c>
      <c r="E92" s="64"/>
      <c r="F92" s="71">
        <v>310422.13578718464</v>
      </c>
      <c r="G92" s="67">
        <v>8126.2339211304898</v>
      </c>
      <c r="H92" s="12">
        <v>8126.2339211304898</v>
      </c>
      <c r="I92" s="12">
        <v>8126.2339211304898</v>
      </c>
      <c r="J92" s="12">
        <v>8938.8573132435376</v>
      </c>
      <c r="K92" s="12">
        <v>8938.8573132435376</v>
      </c>
      <c r="L92" s="12">
        <v>8938.8573132435376</v>
      </c>
      <c r="M92" s="12">
        <v>8938.8573132435376</v>
      </c>
      <c r="N92" s="12">
        <v>8938.8573132435376</v>
      </c>
      <c r="O92" s="12">
        <v>8938.8573132435376</v>
      </c>
      <c r="P92" s="12">
        <v>8938.8573132435376</v>
      </c>
      <c r="Q92" s="12">
        <v>8938.8573132435376</v>
      </c>
      <c r="R92" s="12">
        <v>8938.8573132435376</v>
      </c>
      <c r="S92" s="12">
        <v>8938.8573132435376</v>
      </c>
      <c r="T92" s="12">
        <v>8938.8573132435376</v>
      </c>
      <c r="U92" s="12">
        <v>8938.8573132435376</v>
      </c>
      <c r="V92" s="12">
        <v>8938.8573132435376</v>
      </c>
      <c r="W92" s="12">
        <v>8938.8573132435376</v>
      </c>
      <c r="X92" s="12">
        <v>8938.8573132435376</v>
      </c>
      <c r="Y92" s="12">
        <v>8938.8573132435376</v>
      </c>
      <c r="Z92" s="12">
        <v>8938.8573132435376</v>
      </c>
      <c r="AA92" s="12">
        <v>8938.8573132435376</v>
      </c>
      <c r="AB92" s="12">
        <v>8938.8573132435376</v>
      </c>
      <c r="AC92" s="12">
        <v>8938.8573132435376</v>
      </c>
      <c r="AD92" s="12">
        <v>8938.8573132435376</v>
      </c>
      <c r="AE92" s="12">
        <v>8938.8573132435376</v>
      </c>
      <c r="AF92" s="12">
        <v>8938.8573132435376</v>
      </c>
      <c r="AG92" s="12">
        <v>8938.8573132435376</v>
      </c>
      <c r="AH92" s="12">
        <v>8938.8573132435376</v>
      </c>
      <c r="AI92" s="12">
        <v>8938.8573132435376</v>
      </c>
      <c r="AJ92" s="12">
        <v>8938.8573132435376</v>
      </c>
      <c r="AK92" s="12">
        <v>8938.8573132435376</v>
      </c>
      <c r="AL92" s="12">
        <v>8938.8573132435376</v>
      </c>
      <c r="AM92" s="12">
        <v>8938.8573132435376</v>
      </c>
      <c r="AN92" s="12">
        <v>8938.8573132435376</v>
      </c>
      <c r="AO92" s="13">
        <v>8938.8573132435376</v>
      </c>
    </row>
    <row r="93" spans="1:41" x14ac:dyDescent="0.35">
      <c r="B93" s="147">
        <v>1050</v>
      </c>
      <c r="C93" s="150" t="s">
        <v>39</v>
      </c>
      <c r="D93" s="58" t="s">
        <v>43</v>
      </c>
      <c r="E93" s="62"/>
      <c r="F93" s="69">
        <v>19.460000000000004</v>
      </c>
      <c r="G93" s="66">
        <v>0.51</v>
      </c>
      <c r="H93" s="27">
        <v>0.52</v>
      </c>
      <c r="I93" s="27">
        <v>0.52</v>
      </c>
      <c r="J93" s="27">
        <v>0.53</v>
      </c>
      <c r="K93" s="27">
        <v>0.54</v>
      </c>
      <c r="L93" s="27">
        <v>0.54999999999999993</v>
      </c>
      <c r="M93" s="27">
        <v>0.56999999999999995</v>
      </c>
      <c r="N93" s="27">
        <v>0.56999999999999995</v>
      </c>
      <c r="O93" s="27">
        <v>0.56999999999999995</v>
      </c>
      <c r="P93" s="27">
        <v>0.56999999999999995</v>
      </c>
      <c r="Q93" s="27">
        <v>0.56999999999999995</v>
      </c>
      <c r="R93" s="27">
        <v>0.56999999999999995</v>
      </c>
      <c r="S93" s="27">
        <v>0.56999999999999995</v>
      </c>
      <c r="T93" s="27">
        <v>0.56999999999999995</v>
      </c>
      <c r="U93" s="27">
        <v>0.56999999999999995</v>
      </c>
      <c r="V93" s="27">
        <v>0.56999999999999995</v>
      </c>
      <c r="W93" s="27">
        <v>0.56999999999999995</v>
      </c>
      <c r="X93" s="27">
        <v>0.56999999999999995</v>
      </c>
      <c r="Y93" s="27">
        <v>0.56999999999999995</v>
      </c>
      <c r="Z93" s="27">
        <v>0.56999999999999995</v>
      </c>
      <c r="AA93" s="27">
        <v>0.56999999999999995</v>
      </c>
      <c r="AB93" s="27">
        <v>0.56999999999999995</v>
      </c>
      <c r="AC93" s="27">
        <v>0.56999999999999995</v>
      </c>
      <c r="AD93" s="27">
        <v>0.56999999999999995</v>
      </c>
      <c r="AE93" s="27">
        <v>0.55999999999999994</v>
      </c>
      <c r="AF93" s="27">
        <v>0.55999999999999994</v>
      </c>
      <c r="AG93" s="27">
        <v>0.54999999999999993</v>
      </c>
      <c r="AH93" s="27">
        <v>0.54999999999999993</v>
      </c>
      <c r="AI93" s="27">
        <v>0.54999999999999993</v>
      </c>
      <c r="AJ93" s="27">
        <v>0.54999999999999993</v>
      </c>
      <c r="AK93" s="27">
        <v>0.54999999999999993</v>
      </c>
      <c r="AL93" s="27">
        <v>0.54</v>
      </c>
      <c r="AM93" s="27">
        <v>0.54</v>
      </c>
      <c r="AN93" s="27">
        <v>0.54</v>
      </c>
      <c r="AO93" s="59">
        <v>0.54</v>
      </c>
    </row>
    <row r="94" spans="1:41" x14ac:dyDescent="0.35">
      <c r="B94" s="148"/>
      <c r="C94" s="151"/>
      <c r="D94" s="6" t="s">
        <v>13</v>
      </c>
      <c r="E94" s="63">
        <v>4779.2043178603944</v>
      </c>
      <c r="F94" s="70">
        <v>93003.316025563297</v>
      </c>
      <c r="G94" s="49">
        <v>2437.394202108801</v>
      </c>
      <c r="H94" s="7">
        <v>2485.1862452874052</v>
      </c>
      <c r="I94" s="7">
        <v>2485.1862452874052</v>
      </c>
      <c r="J94" s="7">
        <v>2532.978288466009</v>
      </c>
      <c r="K94" s="7">
        <v>2580.7703316446132</v>
      </c>
      <c r="L94" s="7">
        <v>2628.5623748232165</v>
      </c>
      <c r="M94" s="7">
        <v>2724.1464611804245</v>
      </c>
      <c r="N94" s="7">
        <v>2724.1464611804245</v>
      </c>
      <c r="O94" s="7">
        <v>2724.1464611804245</v>
      </c>
      <c r="P94" s="7">
        <v>2724.1464611804245</v>
      </c>
      <c r="Q94" s="7">
        <v>2724.1464611804245</v>
      </c>
      <c r="R94" s="7">
        <v>2724.1464611804245</v>
      </c>
      <c r="S94" s="7">
        <v>2724.1464611804245</v>
      </c>
      <c r="T94" s="7">
        <v>2724.1464611804245</v>
      </c>
      <c r="U94" s="7">
        <v>2724.1464611804245</v>
      </c>
      <c r="V94" s="7">
        <v>2724.1464611804245</v>
      </c>
      <c r="W94" s="7">
        <v>2724.1464611804245</v>
      </c>
      <c r="X94" s="7">
        <v>2724.1464611804245</v>
      </c>
      <c r="Y94" s="7">
        <v>2724.1464611804245</v>
      </c>
      <c r="Z94" s="7">
        <v>2724.1464611804245</v>
      </c>
      <c r="AA94" s="7">
        <v>2724.1464611804245</v>
      </c>
      <c r="AB94" s="7">
        <v>2724.1464611804245</v>
      </c>
      <c r="AC94" s="7">
        <v>2724.1464611804245</v>
      </c>
      <c r="AD94" s="7">
        <v>2724.1464611804245</v>
      </c>
      <c r="AE94" s="7">
        <v>2676.3544180018207</v>
      </c>
      <c r="AF94" s="7">
        <v>2676.3544180018207</v>
      </c>
      <c r="AG94" s="7">
        <v>2628.5623748232165</v>
      </c>
      <c r="AH94" s="7">
        <v>2628.5623748232165</v>
      </c>
      <c r="AI94" s="7">
        <v>2628.5623748232165</v>
      </c>
      <c r="AJ94" s="7">
        <v>2628.5623748232165</v>
      </c>
      <c r="AK94" s="7">
        <v>2628.5623748232165</v>
      </c>
      <c r="AL94" s="7">
        <v>2580.7703316446132</v>
      </c>
      <c r="AM94" s="7">
        <v>2580.7703316446132</v>
      </c>
      <c r="AN94" s="7">
        <v>2580.7703316446132</v>
      </c>
      <c r="AO94" s="8">
        <v>2580.7703316446132</v>
      </c>
    </row>
    <row r="95" spans="1:41" x14ac:dyDescent="0.35">
      <c r="B95" s="149"/>
      <c r="C95" s="152"/>
      <c r="D95" s="10" t="s">
        <v>29</v>
      </c>
      <c r="E95" s="64"/>
      <c r="F95" s="71">
        <v>1116039.7923067585</v>
      </c>
      <c r="G95" s="67">
        <v>29248.730425305614</v>
      </c>
      <c r="H95" s="12">
        <v>29822.234943448864</v>
      </c>
      <c r="I95" s="12">
        <v>29822.234943448864</v>
      </c>
      <c r="J95" s="12">
        <v>30395.739461592108</v>
      </c>
      <c r="K95" s="12">
        <v>30969.243979735358</v>
      </c>
      <c r="L95" s="12">
        <v>31542.748497878598</v>
      </c>
      <c r="M95" s="12">
        <v>32689.757534165095</v>
      </c>
      <c r="N95" s="12">
        <v>32689.757534165095</v>
      </c>
      <c r="O95" s="12">
        <v>32689.757534165095</v>
      </c>
      <c r="P95" s="12">
        <v>32689.757534165095</v>
      </c>
      <c r="Q95" s="12">
        <v>32689.757534165095</v>
      </c>
      <c r="R95" s="12">
        <v>32689.757534165095</v>
      </c>
      <c r="S95" s="12">
        <v>32689.757534165095</v>
      </c>
      <c r="T95" s="12">
        <v>32689.757534165095</v>
      </c>
      <c r="U95" s="12">
        <v>32689.757534165095</v>
      </c>
      <c r="V95" s="12">
        <v>32689.757534165095</v>
      </c>
      <c r="W95" s="12">
        <v>32689.757534165095</v>
      </c>
      <c r="X95" s="12">
        <v>32689.757534165095</v>
      </c>
      <c r="Y95" s="12">
        <v>32689.757534165095</v>
      </c>
      <c r="Z95" s="12">
        <v>32689.757534165095</v>
      </c>
      <c r="AA95" s="12">
        <v>32689.757534165095</v>
      </c>
      <c r="AB95" s="12">
        <v>32689.757534165095</v>
      </c>
      <c r="AC95" s="12">
        <v>32689.757534165095</v>
      </c>
      <c r="AD95" s="12">
        <v>32689.757534165095</v>
      </c>
      <c r="AE95" s="12">
        <v>32116.253016021848</v>
      </c>
      <c r="AF95" s="12">
        <v>32116.253016021848</v>
      </c>
      <c r="AG95" s="12">
        <v>31542.748497878598</v>
      </c>
      <c r="AH95" s="12">
        <v>31542.748497878598</v>
      </c>
      <c r="AI95" s="12">
        <v>31542.748497878598</v>
      </c>
      <c r="AJ95" s="12">
        <v>31542.748497878598</v>
      </c>
      <c r="AK95" s="12">
        <v>31542.748497878598</v>
      </c>
      <c r="AL95" s="12">
        <v>30969.243979735358</v>
      </c>
      <c r="AM95" s="12">
        <v>30969.243979735358</v>
      </c>
      <c r="AN95" s="12">
        <v>30969.243979735358</v>
      </c>
      <c r="AO95" s="13">
        <v>30969.243979735358</v>
      </c>
    </row>
    <row r="96" spans="1:41" x14ac:dyDescent="0.35">
      <c r="B96" s="147">
        <v>1000</v>
      </c>
      <c r="C96" s="150" t="s">
        <v>40</v>
      </c>
      <c r="D96" s="58" t="s">
        <v>43</v>
      </c>
      <c r="E96" s="62"/>
      <c r="F96" s="69">
        <v>4.8599999999999994</v>
      </c>
      <c r="G96" s="66">
        <v>0.13</v>
      </c>
      <c r="H96" s="27">
        <v>0.13</v>
      </c>
      <c r="I96" s="27">
        <v>0.13</v>
      </c>
      <c r="J96" s="27">
        <v>0.13</v>
      </c>
      <c r="K96" s="27">
        <v>0.13999999999999999</v>
      </c>
      <c r="L96" s="27">
        <v>0.13999999999999999</v>
      </c>
      <c r="M96" s="27">
        <v>0.13999999999999999</v>
      </c>
      <c r="N96" s="27">
        <v>0.13999999999999999</v>
      </c>
      <c r="O96" s="27">
        <v>0.13999999999999999</v>
      </c>
      <c r="P96" s="27">
        <v>0.13999999999999999</v>
      </c>
      <c r="Q96" s="27">
        <v>0.13999999999999999</v>
      </c>
      <c r="R96" s="27">
        <v>0.13999999999999999</v>
      </c>
      <c r="S96" s="27">
        <v>0.13999999999999999</v>
      </c>
      <c r="T96" s="27">
        <v>0.13999999999999999</v>
      </c>
      <c r="U96" s="27">
        <v>0.13999999999999999</v>
      </c>
      <c r="V96" s="27">
        <v>0.13999999999999999</v>
      </c>
      <c r="W96" s="27">
        <v>0.13999999999999999</v>
      </c>
      <c r="X96" s="27">
        <v>0.13999999999999999</v>
      </c>
      <c r="Y96" s="27">
        <v>0.13999999999999999</v>
      </c>
      <c r="Z96" s="27">
        <v>0.13999999999999999</v>
      </c>
      <c r="AA96" s="27">
        <v>0.13999999999999999</v>
      </c>
      <c r="AB96" s="27">
        <v>0.13999999999999999</v>
      </c>
      <c r="AC96" s="27">
        <v>0.13999999999999999</v>
      </c>
      <c r="AD96" s="27">
        <v>0.13999999999999999</v>
      </c>
      <c r="AE96" s="27">
        <v>0.13999999999999999</v>
      </c>
      <c r="AF96" s="27">
        <v>0.13999999999999999</v>
      </c>
      <c r="AG96" s="27">
        <v>0.13999999999999999</v>
      </c>
      <c r="AH96" s="27">
        <v>0.13999999999999999</v>
      </c>
      <c r="AI96" s="27">
        <v>0.13999999999999999</v>
      </c>
      <c r="AJ96" s="27">
        <v>0.13999999999999999</v>
      </c>
      <c r="AK96" s="27">
        <v>0.13999999999999999</v>
      </c>
      <c r="AL96" s="27">
        <v>0.13999999999999999</v>
      </c>
      <c r="AM96" s="27">
        <v>0.13999999999999999</v>
      </c>
      <c r="AN96" s="27">
        <v>0.13999999999999999</v>
      </c>
      <c r="AO96" s="59">
        <v>0.13999999999999999</v>
      </c>
    </row>
    <row r="97" spans="2:41" x14ac:dyDescent="0.35">
      <c r="B97" s="148"/>
      <c r="C97" s="151"/>
      <c r="D97" s="6" t="s">
        <v>13</v>
      </c>
      <c r="E97" s="63">
        <v>21989.455927206938</v>
      </c>
      <c r="F97" s="70">
        <v>106868.75580622564</v>
      </c>
      <c r="G97" s="49">
        <v>2858.6292705369019</v>
      </c>
      <c r="H97" s="7">
        <v>2858.6292705369019</v>
      </c>
      <c r="I97" s="7">
        <v>2858.6292705369019</v>
      </c>
      <c r="J97" s="7">
        <v>2858.6292705369019</v>
      </c>
      <c r="K97" s="7">
        <v>3078.5238298089712</v>
      </c>
      <c r="L97" s="7">
        <v>3078.5238298089712</v>
      </c>
      <c r="M97" s="7">
        <v>3078.5238298089712</v>
      </c>
      <c r="N97" s="7">
        <v>3078.5238298089712</v>
      </c>
      <c r="O97" s="7">
        <v>3078.5238298089712</v>
      </c>
      <c r="P97" s="7">
        <v>3078.5238298089712</v>
      </c>
      <c r="Q97" s="7">
        <v>3078.5238298089712</v>
      </c>
      <c r="R97" s="7">
        <v>3078.5238298089712</v>
      </c>
      <c r="S97" s="7">
        <v>3078.5238298089712</v>
      </c>
      <c r="T97" s="7">
        <v>3078.5238298089712</v>
      </c>
      <c r="U97" s="7">
        <v>3078.5238298089712</v>
      </c>
      <c r="V97" s="7">
        <v>3078.5238298089712</v>
      </c>
      <c r="W97" s="7">
        <v>3078.5238298089712</v>
      </c>
      <c r="X97" s="7">
        <v>3078.5238298089712</v>
      </c>
      <c r="Y97" s="7">
        <v>3078.5238298089712</v>
      </c>
      <c r="Z97" s="7">
        <v>3078.5238298089712</v>
      </c>
      <c r="AA97" s="7">
        <v>3078.5238298089712</v>
      </c>
      <c r="AB97" s="7">
        <v>3078.5238298089712</v>
      </c>
      <c r="AC97" s="7">
        <v>3078.5238298089712</v>
      </c>
      <c r="AD97" s="7">
        <v>3078.5238298089712</v>
      </c>
      <c r="AE97" s="7">
        <v>3078.5238298089712</v>
      </c>
      <c r="AF97" s="7">
        <v>3078.5238298089712</v>
      </c>
      <c r="AG97" s="7">
        <v>3078.5238298089712</v>
      </c>
      <c r="AH97" s="7">
        <v>3078.5238298089712</v>
      </c>
      <c r="AI97" s="7">
        <v>3078.5238298089712</v>
      </c>
      <c r="AJ97" s="7">
        <v>3078.5238298089712</v>
      </c>
      <c r="AK97" s="7">
        <v>3078.5238298089712</v>
      </c>
      <c r="AL97" s="7">
        <v>3078.5238298089712</v>
      </c>
      <c r="AM97" s="7">
        <v>3078.5238298089712</v>
      </c>
      <c r="AN97" s="7">
        <v>3078.5238298089712</v>
      </c>
      <c r="AO97" s="8">
        <v>3078.5238298089712</v>
      </c>
    </row>
    <row r="98" spans="2:41" x14ac:dyDescent="0.35">
      <c r="B98" s="149"/>
      <c r="C98" s="152"/>
      <c r="D98" s="10" t="s">
        <v>29</v>
      </c>
      <c r="E98" s="64"/>
      <c r="F98" s="71">
        <v>1282425.0696747084</v>
      </c>
      <c r="G98" s="67">
        <v>34303.551246442825</v>
      </c>
      <c r="H98" s="12">
        <v>34303.551246442825</v>
      </c>
      <c r="I98" s="12">
        <v>34303.551246442825</v>
      </c>
      <c r="J98" s="12">
        <v>34303.551246442825</v>
      </c>
      <c r="K98" s="12">
        <v>36942.285957707652</v>
      </c>
      <c r="L98" s="12">
        <v>36942.285957707652</v>
      </c>
      <c r="M98" s="12">
        <v>36942.285957707652</v>
      </c>
      <c r="N98" s="12">
        <v>36942.285957707652</v>
      </c>
      <c r="O98" s="12">
        <v>36942.285957707652</v>
      </c>
      <c r="P98" s="12">
        <v>36942.285957707652</v>
      </c>
      <c r="Q98" s="12">
        <v>36942.285957707652</v>
      </c>
      <c r="R98" s="12">
        <v>36942.285957707652</v>
      </c>
      <c r="S98" s="12">
        <v>36942.285957707652</v>
      </c>
      <c r="T98" s="12">
        <v>36942.285957707652</v>
      </c>
      <c r="U98" s="12">
        <v>36942.285957707652</v>
      </c>
      <c r="V98" s="12">
        <v>36942.285957707652</v>
      </c>
      <c r="W98" s="12">
        <v>36942.285957707652</v>
      </c>
      <c r="X98" s="12">
        <v>36942.285957707652</v>
      </c>
      <c r="Y98" s="12">
        <v>36942.285957707652</v>
      </c>
      <c r="Z98" s="12">
        <v>36942.285957707652</v>
      </c>
      <c r="AA98" s="12">
        <v>36942.285957707652</v>
      </c>
      <c r="AB98" s="12">
        <v>36942.285957707652</v>
      </c>
      <c r="AC98" s="12">
        <v>36942.285957707652</v>
      </c>
      <c r="AD98" s="12">
        <v>36942.285957707652</v>
      </c>
      <c r="AE98" s="12">
        <v>36942.285957707652</v>
      </c>
      <c r="AF98" s="12">
        <v>36942.285957707652</v>
      </c>
      <c r="AG98" s="12">
        <v>36942.285957707652</v>
      </c>
      <c r="AH98" s="12">
        <v>36942.285957707652</v>
      </c>
      <c r="AI98" s="12">
        <v>36942.285957707652</v>
      </c>
      <c r="AJ98" s="12">
        <v>36942.285957707652</v>
      </c>
      <c r="AK98" s="12">
        <v>36942.285957707652</v>
      </c>
      <c r="AL98" s="12">
        <v>36942.285957707652</v>
      </c>
      <c r="AM98" s="12">
        <v>36942.285957707652</v>
      </c>
      <c r="AN98" s="12">
        <v>36942.285957707652</v>
      </c>
      <c r="AO98" s="13">
        <v>36942.285957707652</v>
      </c>
    </row>
    <row r="99" spans="2:41" x14ac:dyDescent="0.35">
      <c r="B99" s="147">
        <v>1010</v>
      </c>
      <c r="C99" s="150" t="s">
        <v>41</v>
      </c>
      <c r="D99" s="58" t="s">
        <v>43</v>
      </c>
      <c r="E99" s="62"/>
      <c r="F99" s="69">
        <v>4.8599999999999994</v>
      </c>
      <c r="G99" s="66">
        <v>0.13</v>
      </c>
      <c r="H99" s="27">
        <v>0.13</v>
      </c>
      <c r="I99" s="27">
        <v>0.13</v>
      </c>
      <c r="J99" s="27">
        <v>0.13</v>
      </c>
      <c r="K99" s="27">
        <v>0.13999999999999999</v>
      </c>
      <c r="L99" s="27">
        <v>0.13999999999999999</v>
      </c>
      <c r="M99" s="27">
        <v>0.13999999999999999</v>
      </c>
      <c r="N99" s="27">
        <v>0.13999999999999999</v>
      </c>
      <c r="O99" s="27">
        <v>0.13999999999999999</v>
      </c>
      <c r="P99" s="27">
        <v>0.13999999999999999</v>
      </c>
      <c r="Q99" s="27">
        <v>0.13999999999999999</v>
      </c>
      <c r="R99" s="27">
        <v>0.13999999999999999</v>
      </c>
      <c r="S99" s="27">
        <v>0.13999999999999999</v>
      </c>
      <c r="T99" s="27">
        <v>0.13999999999999999</v>
      </c>
      <c r="U99" s="27">
        <v>0.13999999999999999</v>
      </c>
      <c r="V99" s="27">
        <v>0.13999999999999999</v>
      </c>
      <c r="W99" s="27">
        <v>0.13999999999999999</v>
      </c>
      <c r="X99" s="27">
        <v>0.13999999999999999</v>
      </c>
      <c r="Y99" s="27">
        <v>0.13999999999999999</v>
      </c>
      <c r="Z99" s="27">
        <v>0.13999999999999999</v>
      </c>
      <c r="AA99" s="27">
        <v>0.13999999999999999</v>
      </c>
      <c r="AB99" s="27">
        <v>0.13999999999999999</v>
      </c>
      <c r="AC99" s="27">
        <v>0.13999999999999999</v>
      </c>
      <c r="AD99" s="27">
        <v>0.13999999999999999</v>
      </c>
      <c r="AE99" s="27">
        <v>0.13999999999999999</v>
      </c>
      <c r="AF99" s="27">
        <v>0.13999999999999999</v>
      </c>
      <c r="AG99" s="27">
        <v>0.13999999999999999</v>
      </c>
      <c r="AH99" s="27">
        <v>0.13999999999999999</v>
      </c>
      <c r="AI99" s="27">
        <v>0.13999999999999999</v>
      </c>
      <c r="AJ99" s="27">
        <v>0.13999999999999999</v>
      </c>
      <c r="AK99" s="27">
        <v>0.13999999999999999</v>
      </c>
      <c r="AL99" s="27">
        <v>0.13999999999999999</v>
      </c>
      <c r="AM99" s="27">
        <v>0.13999999999999999</v>
      </c>
      <c r="AN99" s="27">
        <v>0.13999999999999999</v>
      </c>
      <c r="AO99" s="59">
        <v>0.13999999999999999</v>
      </c>
    </row>
    <row r="100" spans="2:41" x14ac:dyDescent="0.35">
      <c r="B100" s="148"/>
      <c r="C100" s="151"/>
      <c r="D100" s="6" t="s">
        <v>13</v>
      </c>
      <c r="E100" s="63">
        <v>21737.828311118374</v>
      </c>
      <c r="F100" s="70">
        <v>105645.84559203536</v>
      </c>
      <c r="G100" s="49">
        <v>2825.9176804453887</v>
      </c>
      <c r="H100" s="7">
        <v>2825.9176804453887</v>
      </c>
      <c r="I100" s="7">
        <v>2825.9176804453887</v>
      </c>
      <c r="J100" s="7">
        <v>2825.9176804453887</v>
      </c>
      <c r="K100" s="7">
        <v>3043.2959635565721</v>
      </c>
      <c r="L100" s="7">
        <v>3043.2959635565721</v>
      </c>
      <c r="M100" s="7">
        <v>3043.2959635565721</v>
      </c>
      <c r="N100" s="7">
        <v>3043.2959635565721</v>
      </c>
      <c r="O100" s="7">
        <v>3043.2959635565721</v>
      </c>
      <c r="P100" s="7">
        <v>3043.2959635565721</v>
      </c>
      <c r="Q100" s="7">
        <v>3043.2959635565721</v>
      </c>
      <c r="R100" s="7">
        <v>3043.2959635565721</v>
      </c>
      <c r="S100" s="7">
        <v>3043.2959635565721</v>
      </c>
      <c r="T100" s="7">
        <v>3043.2959635565721</v>
      </c>
      <c r="U100" s="7">
        <v>3043.2959635565721</v>
      </c>
      <c r="V100" s="7">
        <v>3043.2959635565721</v>
      </c>
      <c r="W100" s="7">
        <v>3043.2959635565721</v>
      </c>
      <c r="X100" s="7">
        <v>3043.2959635565721</v>
      </c>
      <c r="Y100" s="7">
        <v>3043.2959635565721</v>
      </c>
      <c r="Z100" s="7">
        <v>3043.2959635565721</v>
      </c>
      <c r="AA100" s="7">
        <v>3043.2959635565721</v>
      </c>
      <c r="AB100" s="7">
        <v>3043.2959635565721</v>
      </c>
      <c r="AC100" s="7">
        <v>3043.2959635565721</v>
      </c>
      <c r="AD100" s="7">
        <v>3043.2959635565721</v>
      </c>
      <c r="AE100" s="7">
        <v>3043.2959635565721</v>
      </c>
      <c r="AF100" s="7">
        <v>3043.2959635565721</v>
      </c>
      <c r="AG100" s="7">
        <v>3043.2959635565721</v>
      </c>
      <c r="AH100" s="7">
        <v>3043.2959635565721</v>
      </c>
      <c r="AI100" s="7">
        <v>3043.2959635565721</v>
      </c>
      <c r="AJ100" s="7">
        <v>3043.2959635565721</v>
      </c>
      <c r="AK100" s="7">
        <v>3043.2959635565721</v>
      </c>
      <c r="AL100" s="7">
        <v>3043.2959635565721</v>
      </c>
      <c r="AM100" s="7">
        <v>3043.2959635565721</v>
      </c>
      <c r="AN100" s="7">
        <v>3043.2959635565721</v>
      </c>
      <c r="AO100" s="8">
        <v>3043.2959635565721</v>
      </c>
    </row>
    <row r="101" spans="2:41" x14ac:dyDescent="0.35">
      <c r="B101" s="149"/>
      <c r="C101" s="152"/>
      <c r="D101" s="10" t="s">
        <v>29</v>
      </c>
      <c r="E101" s="64"/>
      <c r="F101" s="71">
        <v>1267750.1471044233</v>
      </c>
      <c r="G101" s="67">
        <v>33911.012165344662</v>
      </c>
      <c r="H101" s="12">
        <v>33911.012165344662</v>
      </c>
      <c r="I101" s="12">
        <v>33911.012165344662</v>
      </c>
      <c r="J101" s="12">
        <v>33911.012165344662</v>
      </c>
      <c r="K101" s="12">
        <v>36519.551562678869</v>
      </c>
      <c r="L101" s="12">
        <v>36519.551562678869</v>
      </c>
      <c r="M101" s="12">
        <v>36519.551562678869</v>
      </c>
      <c r="N101" s="12">
        <v>36519.551562678869</v>
      </c>
      <c r="O101" s="12">
        <v>36519.551562678869</v>
      </c>
      <c r="P101" s="12">
        <v>36519.551562678869</v>
      </c>
      <c r="Q101" s="12">
        <v>36519.551562678869</v>
      </c>
      <c r="R101" s="12">
        <v>36519.551562678869</v>
      </c>
      <c r="S101" s="12">
        <v>36519.551562678869</v>
      </c>
      <c r="T101" s="12">
        <v>36519.551562678869</v>
      </c>
      <c r="U101" s="12">
        <v>36519.551562678869</v>
      </c>
      <c r="V101" s="12">
        <v>36519.551562678869</v>
      </c>
      <c r="W101" s="12">
        <v>36519.551562678869</v>
      </c>
      <c r="X101" s="12">
        <v>36519.551562678869</v>
      </c>
      <c r="Y101" s="12">
        <v>36519.551562678869</v>
      </c>
      <c r="Z101" s="12">
        <v>36519.551562678869</v>
      </c>
      <c r="AA101" s="12">
        <v>36519.551562678869</v>
      </c>
      <c r="AB101" s="12">
        <v>36519.551562678869</v>
      </c>
      <c r="AC101" s="12">
        <v>36519.551562678869</v>
      </c>
      <c r="AD101" s="12">
        <v>36519.551562678869</v>
      </c>
      <c r="AE101" s="12">
        <v>36519.551562678869</v>
      </c>
      <c r="AF101" s="12">
        <v>36519.551562678869</v>
      </c>
      <c r="AG101" s="12">
        <v>36519.551562678869</v>
      </c>
      <c r="AH101" s="12">
        <v>36519.551562678869</v>
      </c>
      <c r="AI101" s="12">
        <v>36519.551562678869</v>
      </c>
      <c r="AJ101" s="12">
        <v>36519.551562678869</v>
      </c>
      <c r="AK101" s="12">
        <v>36519.551562678869</v>
      </c>
      <c r="AL101" s="12">
        <v>36519.551562678869</v>
      </c>
      <c r="AM101" s="12">
        <v>36519.551562678869</v>
      </c>
      <c r="AN101" s="12">
        <v>36519.551562678869</v>
      </c>
      <c r="AO101" s="13">
        <v>36519.551562678869</v>
      </c>
    </row>
    <row r="102" spans="2:41" x14ac:dyDescent="0.35">
      <c r="B102" s="147">
        <v>1060</v>
      </c>
      <c r="C102" s="150" t="s">
        <v>37</v>
      </c>
      <c r="D102" s="58" t="s">
        <v>43</v>
      </c>
      <c r="E102" s="62"/>
      <c r="F102" s="69">
        <v>19.460000000000004</v>
      </c>
      <c r="G102" s="66">
        <v>0.51</v>
      </c>
      <c r="H102" s="27">
        <v>0.52</v>
      </c>
      <c r="I102" s="27">
        <v>0.52</v>
      </c>
      <c r="J102" s="27">
        <v>0.53</v>
      </c>
      <c r="K102" s="27">
        <v>0.54</v>
      </c>
      <c r="L102" s="27">
        <v>0.54999999999999993</v>
      </c>
      <c r="M102" s="27">
        <v>0.56999999999999995</v>
      </c>
      <c r="N102" s="27">
        <v>0.56999999999999995</v>
      </c>
      <c r="O102" s="27">
        <v>0.56999999999999995</v>
      </c>
      <c r="P102" s="27">
        <v>0.56999999999999995</v>
      </c>
      <c r="Q102" s="27">
        <v>0.56999999999999995</v>
      </c>
      <c r="R102" s="27">
        <v>0.56999999999999995</v>
      </c>
      <c r="S102" s="27">
        <v>0.56999999999999995</v>
      </c>
      <c r="T102" s="27">
        <v>0.56999999999999995</v>
      </c>
      <c r="U102" s="27">
        <v>0.56999999999999995</v>
      </c>
      <c r="V102" s="27">
        <v>0.56999999999999995</v>
      </c>
      <c r="W102" s="27">
        <v>0.56999999999999995</v>
      </c>
      <c r="X102" s="27">
        <v>0.56999999999999995</v>
      </c>
      <c r="Y102" s="27">
        <v>0.56999999999999995</v>
      </c>
      <c r="Z102" s="27">
        <v>0.56999999999999995</v>
      </c>
      <c r="AA102" s="27">
        <v>0.56999999999999995</v>
      </c>
      <c r="AB102" s="27">
        <v>0.56999999999999995</v>
      </c>
      <c r="AC102" s="27">
        <v>0.56999999999999995</v>
      </c>
      <c r="AD102" s="27">
        <v>0.56999999999999995</v>
      </c>
      <c r="AE102" s="27">
        <v>0.55999999999999994</v>
      </c>
      <c r="AF102" s="27">
        <v>0.55999999999999994</v>
      </c>
      <c r="AG102" s="27">
        <v>0.54999999999999993</v>
      </c>
      <c r="AH102" s="27">
        <v>0.54999999999999993</v>
      </c>
      <c r="AI102" s="27">
        <v>0.54999999999999993</v>
      </c>
      <c r="AJ102" s="27">
        <v>0.54999999999999993</v>
      </c>
      <c r="AK102" s="27">
        <v>0.54999999999999993</v>
      </c>
      <c r="AL102" s="27">
        <v>0.54</v>
      </c>
      <c r="AM102" s="27">
        <v>0.54</v>
      </c>
      <c r="AN102" s="27">
        <v>0.54</v>
      </c>
      <c r="AO102" s="59">
        <v>0.54</v>
      </c>
    </row>
    <row r="103" spans="2:41" x14ac:dyDescent="0.35">
      <c r="B103" s="148"/>
      <c r="C103" s="151"/>
      <c r="D103" s="6" t="s">
        <v>13</v>
      </c>
      <c r="E103" s="63">
        <v>25.183480502049775</v>
      </c>
      <c r="F103" s="70">
        <v>490.07053056988855</v>
      </c>
      <c r="G103" s="49">
        <v>12.843575056045387</v>
      </c>
      <c r="H103" s="7">
        <v>13.095409861065884</v>
      </c>
      <c r="I103" s="7">
        <v>13.095409861065884</v>
      </c>
      <c r="J103" s="7">
        <v>13.347244666086382</v>
      </c>
      <c r="K103" s="7">
        <v>13.599079471106879</v>
      </c>
      <c r="L103" s="7">
        <v>13.850914276127375</v>
      </c>
      <c r="M103" s="7">
        <v>14.354583886168371</v>
      </c>
      <c r="N103" s="7">
        <v>14.354583886168371</v>
      </c>
      <c r="O103" s="7">
        <v>14.354583886168371</v>
      </c>
      <c r="P103" s="7">
        <v>14.354583886168371</v>
      </c>
      <c r="Q103" s="7">
        <v>14.354583886168371</v>
      </c>
      <c r="R103" s="7">
        <v>14.354583886168371</v>
      </c>
      <c r="S103" s="7">
        <v>14.354583886168371</v>
      </c>
      <c r="T103" s="7">
        <v>14.354583886168371</v>
      </c>
      <c r="U103" s="7">
        <v>14.354583886168371</v>
      </c>
      <c r="V103" s="7">
        <v>14.354583886168371</v>
      </c>
      <c r="W103" s="7">
        <v>14.354583886168371</v>
      </c>
      <c r="X103" s="7">
        <v>14.354583886168371</v>
      </c>
      <c r="Y103" s="7">
        <v>14.354583886168371</v>
      </c>
      <c r="Z103" s="7">
        <v>14.354583886168371</v>
      </c>
      <c r="AA103" s="7">
        <v>14.354583886168371</v>
      </c>
      <c r="AB103" s="7">
        <v>14.354583886168371</v>
      </c>
      <c r="AC103" s="7">
        <v>14.354583886168371</v>
      </c>
      <c r="AD103" s="7">
        <v>14.354583886168371</v>
      </c>
      <c r="AE103" s="7">
        <v>14.102749081147874</v>
      </c>
      <c r="AF103" s="7">
        <v>14.102749081147874</v>
      </c>
      <c r="AG103" s="7">
        <v>13.850914276127375</v>
      </c>
      <c r="AH103" s="7">
        <v>13.850914276127375</v>
      </c>
      <c r="AI103" s="7">
        <v>13.850914276127375</v>
      </c>
      <c r="AJ103" s="7">
        <v>13.850914276127375</v>
      </c>
      <c r="AK103" s="7">
        <v>13.850914276127375</v>
      </c>
      <c r="AL103" s="7">
        <v>13.599079471106879</v>
      </c>
      <c r="AM103" s="7">
        <v>13.599079471106879</v>
      </c>
      <c r="AN103" s="7">
        <v>13.599079471106879</v>
      </c>
      <c r="AO103" s="8">
        <v>13.599079471106879</v>
      </c>
    </row>
    <row r="104" spans="2:41" x14ac:dyDescent="0.35">
      <c r="B104" s="149"/>
      <c r="C104" s="152"/>
      <c r="D104" s="10" t="s">
        <v>29</v>
      </c>
      <c r="E104" s="64"/>
      <c r="F104" s="71">
        <v>5880.8463668386648</v>
      </c>
      <c r="G104" s="67">
        <v>154.12290067254463</v>
      </c>
      <c r="H104" s="12">
        <v>157.14491833279061</v>
      </c>
      <c r="I104" s="12">
        <v>157.14491833279061</v>
      </c>
      <c r="J104" s="12">
        <v>160.16693599303659</v>
      </c>
      <c r="K104" s="12">
        <v>163.18895365328257</v>
      </c>
      <c r="L104" s="12">
        <v>166.21097131352849</v>
      </c>
      <c r="M104" s="12">
        <v>172.25500663402045</v>
      </c>
      <c r="N104" s="12">
        <v>172.25500663402045</v>
      </c>
      <c r="O104" s="12">
        <v>172.25500663402045</v>
      </c>
      <c r="P104" s="12">
        <v>172.25500663402045</v>
      </c>
      <c r="Q104" s="12">
        <v>172.25500663402045</v>
      </c>
      <c r="R104" s="12">
        <v>172.25500663402045</v>
      </c>
      <c r="S104" s="12">
        <v>172.25500663402045</v>
      </c>
      <c r="T104" s="12">
        <v>172.25500663402045</v>
      </c>
      <c r="U104" s="12">
        <v>172.25500663402045</v>
      </c>
      <c r="V104" s="12">
        <v>172.25500663402045</v>
      </c>
      <c r="W104" s="12">
        <v>172.25500663402045</v>
      </c>
      <c r="X104" s="12">
        <v>172.25500663402045</v>
      </c>
      <c r="Y104" s="12">
        <v>172.25500663402045</v>
      </c>
      <c r="Z104" s="12">
        <v>172.25500663402045</v>
      </c>
      <c r="AA104" s="12">
        <v>172.25500663402045</v>
      </c>
      <c r="AB104" s="12">
        <v>172.25500663402045</v>
      </c>
      <c r="AC104" s="12">
        <v>172.25500663402045</v>
      </c>
      <c r="AD104" s="12">
        <v>172.25500663402045</v>
      </c>
      <c r="AE104" s="12">
        <v>169.23298897377447</v>
      </c>
      <c r="AF104" s="12">
        <v>169.23298897377447</v>
      </c>
      <c r="AG104" s="12">
        <v>166.21097131352849</v>
      </c>
      <c r="AH104" s="12">
        <v>166.21097131352849</v>
      </c>
      <c r="AI104" s="12">
        <v>166.21097131352849</v>
      </c>
      <c r="AJ104" s="12">
        <v>166.21097131352849</v>
      </c>
      <c r="AK104" s="12">
        <v>166.21097131352849</v>
      </c>
      <c r="AL104" s="12">
        <v>163.18895365328257</v>
      </c>
      <c r="AM104" s="12">
        <v>163.18895365328257</v>
      </c>
      <c r="AN104" s="12">
        <v>163.18895365328257</v>
      </c>
      <c r="AO104" s="13">
        <v>163.18895365328257</v>
      </c>
    </row>
    <row r="105" spans="2:41" x14ac:dyDescent="0.35">
      <c r="B105" s="147">
        <v>1070</v>
      </c>
      <c r="C105" s="150" t="s">
        <v>34</v>
      </c>
      <c r="D105" s="58" t="s">
        <v>43</v>
      </c>
      <c r="E105" s="62"/>
      <c r="F105" s="69">
        <v>9.7999999999999972</v>
      </c>
      <c r="G105" s="66">
        <v>0.26</v>
      </c>
      <c r="H105" s="27">
        <v>0.26</v>
      </c>
      <c r="I105" s="27">
        <v>0.26</v>
      </c>
      <c r="J105" s="27">
        <v>0.27</v>
      </c>
      <c r="K105" s="27">
        <v>0.27</v>
      </c>
      <c r="L105" s="27">
        <v>0.27</v>
      </c>
      <c r="M105" s="27">
        <v>0.28999999999999998</v>
      </c>
      <c r="N105" s="27">
        <v>0.28999999999999998</v>
      </c>
      <c r="O105" s="27">
        <v>0.28999999999999998</v>
      </c>
      <c r="P105" s="27">
        <v>0.28999999999999998</v>
      </c>
      <c r="Q105" s="27">
        <v>0.28999999999999998</v>
      </c>
      <c r="R105" s="27">
        <v>0.28999999999999998</v>
      </c>
      <c r="S105" s="27">
        <v>0.28999999999999998</v>
      </c>
      <c r="T105" s="27">
        <v>0.28999999999999998</v>
      </c>
      <c r="U105" s="27">
        <v>0.28999999999999998</v>
      </c>
      <c r="V105" s="27">
        <v>0.28999999999999998</v>
      </c>
      <c r="W105" s="27">
        <v>0.28999999999999998</v>
      </c>
      <c r="X105" s="27">
        <v>0.28999999999999998</v>
      </c>
      <c r="Y105" s="27">
        <v>0.28999999999999998</v>
      </c>
      <c r="Z105" s="27">
        <v>0.28999999999999998</v>
      </c>
      <c r="AA105" s="27">
        <v>0.28999999999999998</v>
      </c>
      <c r="AB105" s="27">
        <v>0.28999999999999998</v>
      </c>
      <c r="AC105" s="27">
        <v>0.28999999999999998</v>
      </c>
      <c r="AD105" s="27">
        <v>0.28999999999999998</v>
      </c>
      <c r="AE105" s="27">
        <v>0.27999999999999997</v>
      </c>
      <c r="AF105" s="27">
        <v>0.27999999999999997</v>
      </c>
      <c r="AG105" s="27">
        <v>0.27</v>
      </c>
      <c r="AH105" s="27">
        <v>0.27</v>
      </c>
      <c r="AI105" s="27">
        <v>0.27</v>
      </c>
      <c r="AJ105" s="27">
        <v>0.27</v>
      </c>
      <c r="AK105" s="27">
        <v>0.27</v>
      </c>
      <c r="AL105" s="27">
        <v>0.27</v>
      </c>
      <c r="AM105" s="27">
        <v>0.27</v>
      </c>
      <c r="AN105" s="27">
        <v>0.27</v>
      </c>
      <c r="AO105" s="59">
        <v>0.27</v>
      </c>
    </row>
    <row r="106" spans="2:41" x14ac:dyDescent="0.35">
      <c r="B106" s="148"/>
      <c r="C106" s="151"/>
      <c r="D106" s="6" t="s">
        <v>13</v>
      </c>
      <c r="E106" s="63">
        <v>696.67835325535111</v>
      </c>
      <c r="F106" s="70">
        <v>6827.4478619024367</v>
      </c>
      <c r="G106" s="49">
        <v>181.13637184639128</v>
      </c>
      <c r="H106" s="7">
        <v>181.13637184639128</v>
      </c>
      <c r="I106" s="7">
        <v>181.13637184639128</v>
      </c>
      <c r="J106" s="7">
        <v>188.10315537894482</v>
      </c>
      <c r="K106" s="7">
        <v>188.10315537894482</v>
      </c>
      <c r="L106" s="7">
        <v>188.10315537894482</v>
      </c>
      <c r="M106" s="7">
        <v>202.0367224440518</v>
      </c>
      <c r="N106" s="7">
        <v>202.0367224440518</v>
      </c>
      <c r="O106" s="7">
        <v>202.0367224440518</v>
      </c>
      <c r="P106" s="7">
        <v>202.0367224440518</v>
      </c>
      <c r="Q106" s="7">
        <v>202.0367224440518</v>
      </c>
      <c r="R106" s="7">
        <v>202.0367224440518</v>
      </c>
      <c r="S106" s="7">
        <v>202.0367224440518</v>
      </c>
      <c r="T106" s="7">
        <v>202.0367224440518</v>
      </c>
      <c r="U106" s="7">
        <v>202.0367224440518</v>
      </c>
      <c r="V106" s="7">
        <v>202.0367224440518</v>
      </c>
      <c r="W106" s="7">
        <v>202.0367224440518</v>
      </c>
      <c r="X106" s="7">
        <v>202.0367224440518</v>
      </c>
      <c r="Y106" s="7">
        <v>202.0367224440518</v>
      </c>
      <c r="Z106" s="7">
        <v>202.0367224440518</v>
      </c>
      <c r="AA106" s="7">
        <v>202.0367224440518</v>
      </c>
      <c r="AB106" s="7">
        <v>202.0367224440518</v>
      </c>
      <c r="AC106" s="7">
        <v>202.0367224440518</v>
      </c>
      <c r="AD106" s="7">
        <v>202.0367224440518</v>
      </c>
      <c r="AE106" s="7">
        <v>195.0699389114983</v>
      </c>
      <c r="AF106" s="7">
        <v>195.0699389114983</v>
      </c>
      <c r="AG106" s="7">
        <v>188.10315537894482</v>
      </c>
      <c r="AH106" s="7">
        <v>188.10315537894482</v>
      </c>
      <c r="AI106" s="7">
        <v>188.10315537894482</v>
      </c>
      <c r="AJ106" s="7">
        <v>188.10315537894482</v>
      </c>
      <c r="AK106" s="7">
        <v>188.10315537894482</v>
      </c>
      <c r="AL106" s="7">
        <v>188.10315537894482</v>
      </c>
      <c r="AM106" s="7">
        <v>188.10315537894482</v>
      </c>
      <c r="AN106" s="7">
        <v>188.10315537894482</v>
      </c>
      <c r="AO106" s="8">
        <v>188.10315537894482</v>
      </c>
    </row>
    <row r="107" spans="2:41" x14ac:dyDescent="0.35">
      <c r="B107" s="149"/>
      <c r="C107" s="152"/>
      <c r="D107" s="10" t="s">
        <v>29</v>
      </c>
      <c r="E107" s="64"/>
      <c r="F107" s="71">
        <v>81929.374342829295</v>
      </c>
      <c r="G107" s="67">
        <v>2173.6364621566954</v>
      </c>
      <c r="H107" s="12">
        <v>2173.6364621566954</v>
      </c>
      <c r="I107" s="12">
        <v>2173.6364621566954</v>
      </c>
      <c r="J107" s="12">
        <v>2257.2378645473377</v>
      </c>
      <c r="K107" s="12">
        <v>2257.2378645473377</v>
      </c>
      <c r="L107" s="12">
        <v>2257.2378645473377</v>
      </c>
      <c r="M107" s="12">
        <v>2424.4406693286219</v>
      </c>
      <c r="N107" s="12">
        <v>2424.4406693286219</v>
      </c>
      <c r="O107" s="12">
        <v>2424.4406693286219</v>
      </c>
      <c r="P107" s="12">
        <v>2424.4406693286219</v>
      </c>
      <c r="Q107" s="12">
        <v>2424.4406693286219</v>
      </c>
      <c r="R107" s="12">
        <v>2424.4406693286219</v>
      </c>
      <c r="S107" s="12">
        <v>2424.4406693286219</v>
      </c>
      <c r="T107" s="12">
        <v>2424.4406693286219</v>
      </c>
      <c r="U107" s="12">
        <v>2424.4406693286219</v>
      </c>
      <c r="V107" s="12">
        <v>2424.4406693286219</v>
      </c>
      <c r="W107" s="12">
        <v>2424.4406693286219</v>
      </c>
      <c r="X107" s="12">
        <v>2424.4406693286219</v>
      </c>
      <c r="Y107" s="12">
        <v>2424.4406693286219</v>
      </c>
      <c r="Z107" s="12">
        <v>2424.4406693286219</v>
      </c>
      <c r="AA107" s="12">
        <v>2424.4406693286219</v>
      </c>
      <c r="AB107" s="12">
        <v>2424.4406693286219</v>
      </c>
      <c r="AC107" s="12">
        <v>2424.4406693286219</v>
      </c>
      <c r="AD107" s="12">
        <v>2424.4406693286219</v>
      </c>
      <c r="AE107" s="12">
        <v>2340.8392669379796</v>
      </c>
      <c r="AF107" s="12">
        <v>2340.8392669379796</v>
      </c>
      <c r="AG107" s="12">
        <v>2257.2378645473377</v>
      </c>
      <c r="AH107" s="12">
        <v>2257.2378645473377</v>
      </c>
      <c r="AI107" s="12">
        <v>2257.2378645473377</v>
      </c>
      <c r="AJ107" s="12">
        <v>2257.2378645473377</v>
      </c>
      <c r="AK107" s="12">
        <v>2257.2378645473377</v>
      </c>
      <c r="AL107" s="12">
        <v>2257.2378645473377</v>
      </c>
      <c r="AM107" s="12">
        <v>2257.2378645473377</v>
      </c>
      <c r="AN107" s="12">
        <v>2257.2378645473377</v>
      </c>
      <c r="AO107" s="13">
        <v>2257.2378645473377</v>
      </c>
    </row>
    <row r="108" spans="2:41" x14ac:dyDescent="0.35">
      <c r="B108" s="147">
        <v>1080</v>
      </c>
      <c r="C108" s="150" t="s">
        <v>35</v>
      </c>
      <c r="D108" s="58" t="s">
        <v>43</v>
      </c>
      <c r="E108" s="62"/>
      <c r="F108" s="69">
        <v>9.7999999999999972</v>
      </c>
      <c r="G108" s="66">
        <v>0.26</v>
      </c>
      <c r="H108" s="27">
        <v>0.26</v>
      </c>
      <c r="I108" s="27">
        <v>0.26</v>
      </c>
      <c r="J108" s="27">
        <v>0.27</v>
      </c>
      <c r="K108" s="27">
        <v>0.27</v>
      </c>
      <c r="L108" s="27">
        <v>0.27</v>
      </c>
      <c r="M108" s="27">
        <v>0.28999999999999998</v>
      </c>
      <c r="N108" s="27">
        <v>0.28999999999999998</v>
      </c>
      <c r="O108" s="27">
        <v>0.28999999999999998</v>
      </c>
      <c r="P108" s="27">
        <v>0.28999999999999998</v>
      </c>
      <c r="Q108" s="27">
        <v>0.28999999999999998</v>
      </c>
      <c r="R108" s="27">
        <v>0.28999999999999998</v>
      </c>
      <c r="S108" s="27">
        <v>0.28999999999999998</v>
      </c>
      <c r="T108" s="27">
        <v>0.28999999999999998</v>
      </c>
      <c r="U108" s="27">
        <v>0.28999999999999998</v>
      </c>
      <c r="V108" s="27">
        <v>0.28999999999999998</v>
      </c>
      <c r="W108" s="27">
        <v>0.28999999999999998</v>
      </c>
      <c r="X108" s="27">
        <v>0.28999999999999998</v>
      </c>
      <c r="Y108" s="27">
        <v>0.28999999999999998</v>
      </c>
      <c r="Z108" s="27">
        <v>0.28999999999999998</v>
      </c>
      <c r="AA108" s="27">
        <v>0.28999999999999998</v>
      </c>
      <c r="AB108" s="27">
        <v>0.28999999999999998</v>
      </c>
      <c r="AC108" s="27">
        <v>0.28999999999999998</v>
      </c>
      <c r="AD108" s="27">
        <v>0.28999999999999998</v>
      </c>
      <c r="AE108" s="27">
        <v>0.27999999999999997</v>
      </c>
      <c r="AF108" s="27">
        <v>0.27999999999999997</v>
      </c>
      <c r="AG108" s="27">
        <v>0.27</v>
      </c>
      <c r="AH108" s="27">
        <v>0.27</v>
      </c>
      <c r="AI108" s="27">
        <v>0.27</v>
      </c>
      <c r="AJ108" s="27">
        <v>0.27</v>
      </c>
      <c r="AK108" s="27">
        <v>0.27</v>
      </c>
      <c r="AL108" s="27">
        <v>0.27</v>
      </c>
      <c r="AM108" s="27">
        <v>0.27</v>
      </c>
      <c r="AN108" s="27">
        <v>0.27</v>
      </c>
      <c r="AO108" s="59">
        <v>0.27</v>
      </c>
    </row>
    <row r="109" spans="2:41" x14ac:dyDescent="0.35">
      <c r="B109" s="148"/>
      <c r="C109" s="151"/>
      <c r="D109" s="6" t="s">
        <v>13</v>
      </c>
      <c r="E109" s="63">
        <v>641.59461368446614</v>
      </c>
      <c r="F109" s="70">
        <v>6287.6272141077689</v>
      </c>
      <c r="G109" s="49">
        <v>166.8145995579612</v>
      </c>
      <c r="H109" s="7">
        <v>166.8145995579612</v>
      </c>
      <c r="I109" s="7">
        <v>166.8145995579612</v>
      </c>
      <c r="J109" s="7">
        <v>173.23054569480587</v>
      </c>
      <c r="K109" s="7">
        <v>173.23054569480587</v>
      </c>
      <c r="L109" s="7">
        <v>173.23054569480587</v>
      </c>
      <c r="M109" s="7">
        <v>186.06243796849517</v>
      </c>
      <c r="N109" s="7">
        <v>186.06243796849517</v>
      </c>
      <c r="O109" s="7">
        <v>186.06243796849517</v>
      </c>
      <c r="P109" s="7">
        <v>186.06243796849517</v>
      </c>
      <c r="Q109" s="7">
        <v>186.06243796849517</v>
      </c>
      <c r="R109" s="7">
        <v>186.06243796849517</v>
      </c>
      <c r="S109" s="7">
        <v>186.06243796849517</v>
      </c>
      <c r="T109" s="7">
        <v>186.06243796849517</v>
      </c>
      <c r="U109" s="7">
        <v>186.06243796849517</v>
      </c>
      <c r="V109" s="7">
        <v>186.06243796849517</v>
      </c>
      <c r="W109" s="7">
        <v>186.06243796849517</v>
      </c>
      <c r="X109" s="7">
        <v>186.06243796849517</v>
      </c>
      <c r="Y109" s="7">
        <v>186.06243796849517</v>
      </c>
      <c r="Z109" s="7">
        <v>186.06243796849517</v>
      </c>
      <c r="AA109" s="7">
        <v>186.06243796849517</v>
      </c>
      <c r="AB109" s="7">
        <v>186.06243796849517</v>
      </c>
      <c r="AC109" s="7">
        <v>186.06243796849517</v>
      </c>
      <c r="AD109" s="7">
        <v>186.06243796849517</v>
      </c>
      <c r="AE109" s="7">
        <v>179.64649183165051</v>
      </c>
      <c r="AF109" s="7">
        <v>179.64649183165051</v>
      </c>
      <c r="AG109" s="7">
        <v>173.23054569480587</v>
      </c>
      <c r="AH109" s="7">
        <v>173.23054569480587</v>
      </c>
      <c r="AI109" s="7">
        <v>173.23054569480587</v>
      </c>
      <c r="AJ109" s="7">
        <v>173.23054569480587</v>
      </c>
      <c r="AK109" s="7">
        <v>173.23054569480587</v>
      </c>
      <c r="AL109" s="7">
        <v>173.23054569480587</v>
      </c>
      <c r="AM109" s="7">
        <v>173.23054569480587</v>
      </c>
      <c r="AN109" s="7">
        <v>173.23054569480587</v>
      </c>
      <c r="AO109" s="8">
        <v>173.23054569480587</v>
      </c>
    </row>
    <row r="110" spans="2:41" x14ac:dyDescent="0.35">
      <c r="B110" s="149"/>
      <c r="C110" s="152"/>
      <c r="D110" s="10" t="s">
        <v>29</v>
      </c>
      <c r="E110" s="64"/>
      <c r="F110" s="71">
        <v>75451.526569293273</v>
      </c>
      <c r="G110" s="67">
        <v>2001.7751946955345</v>
      </c>
      <c r="H110" s="12">
        <v>2001.7751946955345</v>
      </c>
      <c r="I110" s="12">
        <v>2001.7751946955345</v>
      </c>
      <c r="J110" s="12">
        <v>2078.7665483376704</v>
      </c>
      <c r="K110" s="12">
        <v>2078.7665483376704</v>
      </c>
      <c r="L110" s="12">
        <v>2078.7665483376704</v>
      </c>
      <c r="M110" s="12">
        <v>2232.7492556219422</v>
      </c>
      <c r="N110" s="12">
        <v>2232.7492556219422</v>
      </c>
      <c r="O110" s="12">
        <v>2232.7492556219422</v>
      </c>
      <c r="P110" s="12">
        <v>2232.7492556219422</v>
      </c>
      <c r="Q110" s="12">
        <v>2232.7492556219422</v>
      </c>
      <c r="R110" s="12">
        <v>2232.7492556219422</v>
      </c>
      <c r="S110" s="12">
        <v>2232.7492556219422</v>
      </c>
      <c r="T110" s="12">
        <v>2232.7492556219422</v>
      </c>
      <c r="U110" s="12">
        <v>2232.7492556219422</v>
      </c>
      <c r="V110" s="12">
        <v>2232.7492556219422</v>
      </c>
      <c r="W110" s="12">
        <v>2232.7492556219422</v>
      </c>
      <c r="X110" s="12">
        <v>2232.7492556219422</v>
      </c>
      <c r="Y110" s="12">
        <v>2232.7492556219422</v>
      </c>
      <c r="Z110" s="12">
        <v>2232.7492556219422</v>
      </c>
      <c r="AA110" s="12">
        <v>2232.7492556219422</v>
      </c>
      <c r="AB110" s="12">
        <v>2232.7492556219422</v>
      </c>
      <c r="AC110" s="12">
        <v>2232.7492556219422</v>
      </c>
      <c r="AD110" s="12">
        <v>2232.7492556219422</v>
      </c>
      <c r="AE110" s="12">
        <v>2155.7579019798059</v>
      </c>
      <c r="AF110" s="12">
        <v>2155.7579019798059</v>
      </c>
      <c r="AG110" s="12">
        <v>2078.7665483376704</v>
      </c>
      <c r="AH110" s="12">
        <v>2078.7665483376704</v>
      </c>
      <c r="AI110" s="12">
        <v>2078.7665483376704</v>
      </c>
      <c r="AJ110" s="12">
        <v>2078.7665483376704</v>
      </c>
      <c r="AK110" s="12">
        <v>2078.7665483376704</v>
      </c>
      <c r="AL110" s="12">
        <v>2078.7665483376704</v>
      </c>
      <c r="AM110" s="12">
        <v>2078.7665483376704</v>
      </c>
      <c r="AN110" s="12">
        <v>2078.7665483376704</v>
      </c>
      <c r="AO110" s="13">
        <v>2078.7665483376704</v>
      </c>
    </row>
    <row r="111" spans="2:41" x14ac:dyDescent="0.35">
      <c r="B111" s="147">
        <v>1090</v>
      </c>
      <c r="C111" s="150" t="s">
        <v>36</v>
      </c>
      <c r="D111" s="58" t="s">
        <v>43</v>
      </c>
      <c r="E111" s="62"/>
      <c r="F111" s="69">
        <v>19.460000000000004</v>
      </c>
      <c r="G111" s="66">
        <v>0.51</v>
      </c>
      <c r="H111" s="27">
        <v>0.52</v>
      </c>
      <c r="I111" s="27">
        <v>0.52</v>
      </c>
      <c r="J111" s="27">
        <v>0.53</v>
      </c>
      <c r="K111" s="27">
        <v>0.54</v>
      </c>
      <c r="L111" s="27">
        <v>0.54999999999999993</v>
      </c>
      <c r="M111" s="27">
        <v>0.56999999999999995</v>
      </c>
      <c r="N111" s="27">
        <v>0.56999999999999995</v>
      </c>
      <c r="O111" s="27">
        <v>0.56999999999999995</v>
      </c>
      <c r="P111" s="27">
        <v>0.56999999999999995</v>
      </c>
      <c r="Q111" s="27">
        <v>0.56999999999999995</v>
      </c>
      <c r="R111" s="27">
        <v>0.56999999999999995</v>
      </c>
      <c r="S111" s="27">
        <v>0.56999999999999995</v>
      </c>
      <c r="T111" s="27">
        <v>0.56999999999999995</v>
      </c>
      <c r="U111" s="27">
        <v>0.56999999999999995</v>
      </c>
      <c r="V111" s="27">
        <v>0.56999999999999995</v>
      </c>
      <c r="W111" s="27">
        <v>0.56999999999999995</v>
      </c>
      <c r="X111" s="27">
        <v>0.56999999999999995</v>
      </c>
      <c r="Y111" s="27">
        <v>0.56999999999999995</v>
      </c>
      <c r="Z111" s="27">
        <v>0.56999999999999995</v>
      </c>
      <c r="AA111" s="27">
        <v>0.56999999999999995</v>
      </c>
      <c r="AB111" s="27">
        <v>0.56999999999999995</v>
      </c>
      <c r="AC111" s="27">
        <v>0.56999999999999995</v>
      </c>
      <c r="AD111" s="27">
        <v>0.56999999999999995</v>
      </c>
      <c r="AE111" s="27">
        <v>0.55999999999999994</v>
      </c>
      <c r="AF111" s="27">
        <v>0.55999999999999994</v>
      </c>
      <c r="AG111" s="27">
        <v>0.54999999999999993</v>
      </c>
      <c r="AH111" s="27">
        <v>0.54999999999999993</v>
      </c>
      <c r="AI111" s="27">
        <v>0.54999999999999993</v>
      </c>
      <c r="AJ111" s="27">
        <v>0.54999999999999993</v>
      </c>
      <c r="AK111" s="27">
        <v>0.54999999999999993</v>
      </c>
      <c r="AL111" s="27">
        <v>0.54</v>
      </c>
      <c r="AM111" s="27">
        <v>0.54</v>
      </c>
      <c r="AN111" s="27">
        <v>0.54</v>
      </c>
      <c r="AO111" s="59">
        <v>0.54</v>
      </c>
    </row>
    <row r="112" spans="2:41" x14ac:dyDescent="0.35">
      <c r="B112" s="148"/>
      <c r="C112" s="151"/>
      <c r="D112" s="6" t="s">
        <v>13</v>
      </c>
      <c r="E112" s="63">
        <v>98.16624114534865</v>
      </c>
      <c r="F112" s="70">
        <v>1910.3150526884849</v>
      </c>
      <c r="G112" s="49">
        <v>50.06478298412781</v>
      </c>
      <c r="H112" s="7">
        <v>51.046445395581301</v>
      </c>
      <c r="I112" s="7">
        <v>51.046445395581301</v>
      </c>
      <c r="J112" s="7">
        <v>52.028107807034786</v>
      </c>
      <c r="K112" s="7">
        <v>53.009770218488278</v>
      </c>
      <c r="L112" s="7">
        <v>53.991432629941748</v>
      </c>
      <c r="M112" s="7">
        <v>55.954757452848725</v>
      </c>
      <c r="N112" s="7">
        <v>55.954757452848725</v>
      </c>
      <c r="O112" s="7">
        <v>55.954757452848725</v>
      </c>
      <c r="P112" s="7">
        <v>55.954757452848725</v>
      </c>
      <c r="Q112" s="7">
        <v>55.954757452848725</v>
      </c>
      <c r="R112" s="7">
        <v>55.954757452848725</v>
      </c>
      <c r="S112" s="7">
        <v>55.954757452848725</v>
      </c>
      <c r="T112" s="7">
        <v>55.954757452848725</v>
      </c>
      <c r="U112" s="7">
        <v>55.954757452848725</v>
      </c>
      <c r="V112" s="7">
        <v>55.954757452848725</v>
      </c>
      <c r="W112" s="7">
        <v>55.954757452848725</v>
      </c>
      <c r="X112" s="7">
        <v>55.954757452848725</v>
      </c>
      <c r="Y112" s="7">
        <v>55.954757452848725</v>
      </c>
      <c r="Z112" s="7">
        <v>55.954757452848725</v>
      </c>
      <c r="AA112" s="7">
        <v>55.954757452848725</v>
      </c>
      <c r="AB112" s="7">
        <v>55.954757452848725</v>
      </c>
      <c r="AC112" s="7">
        <v>55.954757452848725</v>
      </c>
      <c r="AD112" s="7">
        <v>55.954757452848725</v>
      </c>
      <c r="AE112" s="7">
        <v>54.97309504139524</v>
      </c>
      <c r="AF112" s="7">
        <v>54.97309504139524</v>
      </c>
      <c r="AG112" s="7">
        <v>53.991432629941748</v>
      </c>
      <c r="AH112" s="7">
        <v>53.991432629941748</v>
      </c>
      <c r="AI112" s="7">
        <v>53.991432629941748</v>
      </c>
      <c r="AJ112" s="7">
        <v>53.991432629941748</v>
      </c>
      <c r="AK112" s="7">
        <v>53.991432629941748</v>
      </c>
      <c r="AL112" s="7">
        <v>53.009770218488278</v>
      </c>
      <c r="AM112" s="7">
        <v>53.009770218488278</v>
      </c>
      <c r="AN112" s="7">
        <v>53.009770218488278</v>
      </c>
      <c r="AO112" s="8">
        <v>53.009770218488278</v>
      </c>
    </row>
    <row r="113" spans="2:41" x14ac:dyDescent="0.35">
      <c r="B113" s="149"/>
      <c r="C113" s="152"/>
      <c r="D113" s="10" t="s">
        <v>29</v>
      </c>
      <c r="E113" s="64"/>
      <c r="F113" s="71">
        <v>22923.780632261809</v>
      </c>
      <c r="G113" s="67">
        <v>600.77739580953369</v>
      </c>
      <c r="H113" s="12">
        <v>612.55734474697556</v>
      </c>
      <c r="I113" s="12">
        <v>612.55734474697556</v>
      </c>
      <c r="J113" s="12">
        <v>624.33729368441743</v>
      </c>
      <c r="K113" s="12">
        <v>636.1172426218593</v>
      </c>
      <c r="L113" s="12">
        <v>647.89719155930095</v>
      </c>
      <c r="M113" s="12">
        <v>671.4570894341847</v>
      </c>
      <c r="N113" s="12">
        <v>671.4570894341847</v>
      </c>
      <c r="O113" s="12">
        <v>671.4570894341847</v>
      </c>
      <c r="P113" s="12">
        <v>671.4570894341847</v>
      </c>
      <c r="Q113" s="12">
        <v>671.4570894341847</v>
      </c>
      <c r="R113" s="12">
        <v>671.4570894341847</v>
      </c>
      <c r="S113" s="12">
        <v>671.4570894341847</v>
      </c>
      <c r="T113" s="12">
        <v>671.4570894341847</v>
      </c>
      <c r="U113" s="12">
        <v>671.4570894341847</v>
      </c>
      <c r="V113" s="12">
        <v>671.4570894341847</v>
      </c>
      <c r="W113" s="12">
        <v>671.4570894341847</v>
      </c>
      <c r="X113" s="12">
        <v>671.4570894341847</v>
      </c>
      <c r="Y113" s="12">
        <v>671.4570894341847</v>
      </c>
      <c r="Z113" s="12">
        <v>671.4570894341847</v>
      </c>
      <c r="AA113" s="12">
        <v>671.4570894341847</v>
      </c>
      <c r="AB113" s="12">
        <v>671.4570894341847</v>
      </c>
      <c r="AC113" s="12">
        <v>671.4570894341847</v>
      </c>
      <c r="AD113" s="12">
        <v>671.4570894341847</v>
      </c>
      <c r="AE113" s="12">
        <v>659.67714049674282</v>
      </c>
      <c r="AF113" s="12">
        <v>659.67714049674282</v>
      </c>
      <c r="AG113" s="12">
        <v>647.89719155930095</v>
      </c>
      <c r="AH113" s="12">
        <v>647.89719155930095</v>
      </c>
      <c r="AI113" s="12">
        <v>647.89719155930095</v>
      </c>
      <c r="AJ113" s="12">
        <v>647.89719155930095</v>
      </c>
      <c r="AK113" s="12">
        <v>647.89719155930095</v>
      </c>
      <c r="AL113" s="12">
        <v>636.1172426218593</v>
      </c>
      <c r="AM113" s="12">
        <v>636.1172426218593</v>
      </c>
      <c r="AN113" s="12">
        <v>636.1172426218593</v>
      </c>
      <c r="AO113" s="13">
        <v>636.1172426218593</v>
      </c>
    </row>
    <row r="114" spans="2:41" x14ac:dyDescent="0.35">
      <c r="B114" s="53">
        <v>700</v>
      </c>
      <c r="C114" s="54" t="s">
        <v>99</v>
      </c>
      <c r="D114" s="55" t="s">
        <v>26</v>
      </c>
      <c r="E114" s="61"/>
      <c r="F114" s="68">
        <v>6659431.4587687189</v>
      </c>
      <c r="G114" s="65">
        <v>190269.47025053488</v>
      </c>
      <c r="H114" s="65">
        <v>190269.47025053488</v>
      </c>
      <c r="I114" s="65">
        <v>190269.47025053488</v>
      </c>
      <c r="J114" s="65">
        <v>190269.47025053488</v>
      </c>
      <c r="K114" s="65">
        <v>190269.47025053488</v>
      </c>
      <c r="L114" s="65">
        <v>190269.47025053488</v>
      </c>
      <c r="M114" s="65">
        <v>190269.47025053488</v>
      </c>
      <c r="N114" s="65">
        <v>190269.47025053488</v>
      </c>
      <c r="O114" s="65">
        <v>190269.47025053488</v>
      </c>
      <c r="P114" s="65">
        <v>190269.47025053488</v>
      </c>
      <c r="Q114" s="65">
        <v>190269.47025053488</v>
      </c>
      <c r="R114" s="65">
        <v>190269.47025053488</v>
      </c>
      <c r="S114" s="65">
        <v>190269.47025053488</v>
      </c>
      <c r="T114" s="65">
        <v>190269.47025053488</v>
      </c>
      <c r="U114" s="65">
        <v>190269.47025053488</v>
      </c>
      <c r="V114" s="65">
        <v>190269.47025053488</v>
      </c>
      <c r="W114" s="65">
        <v>190269.47025053488</v>
      </c>
      <c r="X114" s="65">
        <v>190269.47025053488</v>
      </c>
      <c r="Y114" s="65">
        <v>190269.47025053488</v>
      </c>
      <c r="Z114" s="65">
        <v>190269.47025053488</v>
      </c>
      <c r="AA114" s="65">
        <v>190269.47025053488</v>
      </c>
      <c r="AB114" s="65">
        <v>190269.47025053488</v>
      </c>
      <c r="AC114" s="65">
        <v>190269.47025053488</v>
      </c>
      <c r="AD114" s="65">
        <v>190269.47025053488</v>
      </c>
      <c r="AE114" s="65">
        <v>190269.47025053488</v>
      </c>
      <c r="AF114" s="65">
        <v>190269.47025053488</v>
      </c>
      <c r="AG114" s="65">
        <v>190269.47025053488</v>
      </c>
      <c r="AH114" s="65">
        <v>190269.47025053488</v>
      </c>
      <c r="AI114" s="65">
        <v>190269.47025053488</v>
      </c>
      <c r="AJ114" s="65">
        <v>190269.47025053488</v>
      </c>
      <c r="AK114" s="65">
        <v>190269.47025053488</v>
      </c>
      <c r="AL114" s="65">
        <v>190269.47025053488</v>
      </c>
      <c r="AM114" s="65">
        <v>190269.47025053488</v>
      </c>
      <c r="AN114" s="65">
        <v>190269.47025053488</v>
      </c>
      <c r="AO114" s="60">
        <v>190269.47025053488</v>
      </c>
    </row>
    <row r="115" spans="2:41" x14ac:dyDescent="0.35">
      <c r="B115" s="147">
        <v>1300</v>
      </c>
      <c r="C115" s="150" t="s">
        <v>95</v>
      </c>
      <c r="D115" s="58" t="s">
        <v>43</v>
      </c>
      <c r="E115" s="62"/>
      <c r="F115" s="69">
        <v>11.66666666666667</v>
      </c>
      <c r="G115" s="66">
        <v>0.33333333333333331</v>
      </c>
      <c r="H115" s="27">
        <v>0.33333333333333331</v>
      </c>
      <c r="I115" s="27">
        <v>0.33333333333333331</v>
      </c>
      <c r="J115" s="27">
        <v>0.33333333333333331</v>
      </c>
      <c r="K115" s="27">
        <v>0.33333333333333331</v>
      </c>
      <c r="L115" s="27">
        <v>0.33333333333333331</v>
      </c>
      <c r="M115" s="27">
        <v>0.33333333333333331</v>
      </c>
      <c r="N115" s="27">
        <v>0.33333333333333331</v>
      </c>
      <c r="O115" s="27">
        <v>0.33333333333333331</v>
      </c>
      <c r="P115" s="27">
        <v>0.33333333333333331</v>
      </c>
      <c r="Q115" s="27">
        <v>0.33333333333333331</v>
      </c>
      <c r="R115" s="27">
        <v>0.33333333333333331</v>
      </c>
      <c r="S115" s="27">
        <v>0.33333333333333331</v>
      </c>
      <c r="T115" s="27">
        <v>0.33333333333333331</v>
      </c>
      <c r="U115" s="27">
        <v>0.33333333333333331</v>
      </c>
      <c r="V115" s="27">
        <v>0.33333333333333331</v>
      </c>
      <c r="W115" s="27">
        <v>0.33333333333333331</v>
      </c>
      <c r="X115" s="27">
        <v>0.33333333333333331</v>
      </c>
      <c r="Y115" s="27">
        <v>0.33333333333333331</v>
      </c>
      <c r="Z115" s="27">
        <v>0.33333333333333331</v>
      </c>
      <c r="AA115" s="27">
        <v>0.33333333333333331</v>
      </c>
      <c r="AB115" s="27">
        <v>0.33333333333333331</v>
      </c>
      <c r="AC115" s="27">
        <v>0.33333333333333331</v>
      </c>
      <c r="AD115" s="27">
        <v>0.33333333333333331</v>
      </c>
      <c r="AE115" s="27">
        <v>0.33333333333333331</v>
      </c>
      <c r="AF115" s="27">
        <v>0.33333333333333331</v>
      </c>
      <c r="AG115" s="27">
        <v>0.33333333333333331</v>
      </c>
      <c r="AH115" s="27">
        <v>0.33333333333333331</v>
      </c>
      <c r="AI115" s="27">
        <v>0.33333333333333331</v>
      </c>
      <c r="AJ115" s="27">
        <v>0.33333333333333331</v>
      </c>
      <c r="AK115" s="27">
        <v>0.33333333333333331</v>
      </c>
      <c r="AL115" s="27">
        <v>0.33333333333333331</v>
      </c>
      <c r="AM115" s="27">
        <v>0.33333333333333331</v>
      </c>
      <c r="AN115" s="27">
        <v>0.33333333333333331</v>
      </c>
      <c r="AO115" s="59">
        <v>0.33333333333333331</v>
      </c>
    </row>
    <row r="116" spans="2:41" x14ac:dyDescent="0.35">
      <c r="B116" s="148"/>
      <c r="C116" s="151"/>
      <c r="D116" s="6" t="s">
        <v>13</v>
      </c>
      <c r="E116" s="63">
        <v>3004.9186035746807</v>
      </c>
      <c r="F116" s="70">
        <v>35057.383708371271</v>
      </c>
      <c r="G116" s="49">
        <v>1001.6395345248935</v>
      </c>
      <c r="H116" s="7">
        <v>1001.6395345248935</v>
      </c>
      <c r="I116" s="7">
        <v>1001.6395345248935</v>
      </c>
      <c r="J116" s="7">
        <v>1001.6395345248935</v>
      </c>
      <c r="K116" s="7">
        <v>1001.6395345248935</v>
      </c>
      <c r="L116" s="7">
        <v>1001.6395345248935</v>
      </c>
      <c r="M116" s="7">
        <v>1001.6395345248935</v>
      </c>
      <c r="N116" s="7">
        <v>1001.6395345248935</v>
      </c>
      <c r="O116" s="7">
        <v>1001.6395345248935</v>
      </c>
      <c r="P116" s="7">
        <v>1001.6395345248935</v>
      </c>
      <c r="Q116" s="7">
        <v>1001.6395345248935</v>
      </c>
      <c r="R116" s="7">
        <v>1001.6395345248935</v>
      </c>
      <c r="S116" s="7">
        <v>1001.6395345248935</v>
      </c>
      <c r="T116" s="7">
        <v>1001.6395345248935</v>
      </c>
      <c r="U116" s="7">
        <v>1001.6395345248935</v>
      </c>
      <c r="V116" s="7">
        <v>1001.6395345248935</v>
      </c>
      <c r="W116" s="7">
        <v>1001.6395345248935</v>
      </c>
      <c r="X116" s="7">
        <v>1001.6395345248935</v>
      </c>
      <c r="Y116" s="7">
        <v>1001.6395345248935</v>
      </c>
      <c r="Z116" s="7">
        <v>1001.6395345248935</v>
      </c>
      <c r="AA116" s="7">
        <v>1001.6395345248935</v>
      </c>
      <c r="AB116" s="7">
        <v>1001.6395345248935</v>
      </c>
      <c r="AC116" s="7">
        <v>1001.6395345248935</v>
      </c>
      <c r="AD116" s="7">
        <v>1001.6395345248935</v>
      </c>
      <c r="AE116" s="7">
        <v>1001.6395345248935</v>
      </c>
      <c r="AF116" s="7">
        <v>1001.6395345248935</v>
      </c>
      <c r="AG116" s="7">
        <v>1001.6395345248935</v>
      </c>
      <c r="AH116" s="7">
        <v>1001.6395345248935</v>
      </c>
      <c r="AI116" s="7">
        <v>1001.6395345248935</v>
      </c>
      <c r="AJ116" s="7">
        <v>1001.6395345248935</v>
      </c>
      <c r="AK116" s="7">
        <v>1001.6395345248935</v>
      </c>
      <c r="AL116" s="7">
        <v>1001.6395345248935</v>
      </c>
      <c r="AM116" s="7">
        <v>1001.6395345248935</v>
      </c>
      <c r="AN116" s="7">
        <v>1001.6395345248935</v>
      </c>
      <c r="AO116" s="8">
        <v>1001.6395345248935</v>
      </c>
    </row>
    <row r="117" spans="2:41" x14ac:dyDescent="0.35">
      <c r="B117" s="149"/>
      <c r="C117" s="152"/>
      <c r="D117" s="10" t="s">
        <v>29</v>
      </c>
      <c r="E117" s="64"/>
      <c r="F117" s="71">
        <v>420688.60450045549</v>
      </c>
      <c r="G117" s="67">
        <v>12019.674414298723</v>
      </c>
      <c r="H117" s="12">
        <v>12019.674414298723</v>
      </c>
      <c r="I117" s="12">
        <v>12019.674414298723</v>
      </c>
      <c r="J117" s="12">
        <v>12019.674414298723</v>
      </c>
      <c r="K117" s="12">
        <v>12019.674414298723</v>
      </c>
      <c r="L117" s="12">
        <v>12019.674414298723</v>
      </c>
      <c r="M117" s="12">
        <v>12019.674414298723</v>
      </c>
      <c r="N117" s="12">
        <v>12019.674414298723</v>
      </c>
      <c r="O117" s="12">
        <v>12019.674414298723</v>
      </c>
      <c r="P117" s="12">
        <v>12019.674414298723</v>
      </c>
      <c r="Q117" s="12">
        <v>12019.674414298723</v>
      </c>
      <c r="R117" s="12">
        <v>12019.674414298723</v>
      </c>
      <c r="S117" s="12">
        <v>12019.674414298723</v>
      </c>
      <c r="T117" s="12">
        <v>12019.674414298723</v>
      </c>
      <c r="U117" s="12">
        <v>12019.674414298723</v>
      </c>
      <c r="V117" s="12">
        <v>12019.674414298723</v>
      </c>
      <c r="W117" s="12">
        <v>12019.674414298723</v>
      </c>
      <c r="X117" s="12">
        <v>12019.674414298723</v>
      </c>
      <c r="Y117" s="12">
        <v>12019.674414298723</v>
      </c>
      <c r="Z117" s="12">
        <v>12019.674414298723</v>
      </c>
      <c r="AA117" s="12">
        <v>12019.674414298723</v>
      </c>
      <c r="AB117" s="12">
        <v>12019.674414298723</v>
      </c>
      <c r="AC117" s="12">
        <v>12019.674414298723</v>
      </c>
      <c r="AD117" s="12">
        <v>12019.674414298723</v>
      </c>
      <c r="AE117" s="12">
        <v>12019.674414298723</v>
      </c>
      <c r="AF117" s="12">
        <v>12019.674414298723</v>
      </c>
      <c r="AG117" s="12">
        <v>12019.674414298723</v>
      </c>
      <c r="AH117" s="12">
        <v>12019.674414298723</v>
      </c>
      <c r="AI117" s="12">
        <v>12019.674414298723</v>
      </c>
      <c r="AJ117" s="12">
        <v>12019.674414298723</v>
      </c>
      <c r="AK117" s="12">
        <v>12019.674414298723</v>
      </c>
      <c r="AL117" s="12">
        <v>12019.674414298723</v>
      </c>
      <c r="AM117" s="12">
        <v>12019.674414298723</v>
      </c>
      <c r="AN117" s="12">
        <v>12019.674414298723</v>
      </c>
      <c r="AO117" s="13">
        <v>12019.674414298723</v>
      </c>
    </row>
    <row r="118" spans="2:41" x14ac:dyDescent="0.35">
      <c r="B118" s="147">
        <v>1400</v>
      </c>
      <c r="C118" s="150" t="s">
        <v>96</v>
      </c>
      <c r="D118" s="58" t="s">
        <v>43</v>
      </c>
      <c r="E118" s="62"/>
      <c r="F118" s="69">
        <v>11.66666666666667</v>
      </c>
      <c r="G118" s="66">
        <v>0.33333333333333331</v>
      </c>
      <c r="H118" s="27">
        <v>0.33333333333333331</v>
      </c>
      <c r="I118" s="27">
        <v>0.33333333333333331</v>
      </c>
      <c r="J118" s="27">
        <v>0.33333333333333331</v>
      </c>
      <c r="K118" s="27">
        <v>0.33333333333333331</v>
      </c>
      <c r="L118" s="27">
        <v>0.33333333333333331</v>
      </c>
      <c r="M118" s="27">
        <v>0.33333333333333331</v>
      </c>
      <c r="N118" s="27">
        <v>0.33333333333333331</v>
      </c>
      <c r="O118" s="27">
        <v>0.33333333333333331</v>
      </c>
      <c r="P118" s="27">
        <v>0.33333333333333331</v>
      </c>
      <c r="Q118" s="27">
        <v>0.33333333333333331</v>
      </c>
      <c r="R118" s="27">
        <v>0.33333333333333331</v>
      </c>
      <c r="S118" s="27">
        <v>0.33333333333333331</v>
      </c>
      <c r="T118" s="27">
        <v>0.33333333333333331</v>
      </c>
      <c r="U118" s="27">
        <v>0.33333333333333331</v>
      </c>
      <c r="V118" s="27">
        <v>0.33333333333333331</v>
      </c>
      <c r="W118" s="27">
        <v>0.33333333333333331</v>
      </c>
      <c r="X118" s="27">
        <v>0.33333333333333331</v>
      </c>
      <c r="Y118" s="27">
        <v>0.33333333333333331</v>
      </c>
      <c r="Z118" s="27">
        <v>0.33333333333333331</v>
      </c>
      <c r="AA118" s="27">
        <v>0.33333333333333331</v>
      </c>
      <c r="AB118" s="27">
        <v>0.33333333333333331</v>
      </c>
      <c r="AC118" s="27">
        <v>0.33333333333333331</v>
      </c>
      <c r="AD118" s="27">
        <v>0.33333333333333331</v>
      </c>
      <c r="AE118" s="27">
        <v>0.33333333333333331</v>
      </c>
      <c r="AF118" s="27">
        <v>0.33333333333333331</v>
      </c>
      <c r="AG118" s="27">
        <v>0.33333333333333331</v>
      </c>
      <c r="AH118" s="27">
        <v>0.33333333333333331</v>
      </c>
      <c r="AI118" s="27">
        <v>0.33333333333333331</v>
      </c>
      <c r="AJ118" s="27">
        <v>0.33333333333333331</v>
      </c>
      <c r="AK118" s="27">
        <v>0.33333333333333331</v>
      </c>
      <c r="AL118" s="27">
        <v>0.33333333333333331</v>
      </c>
      <c r="AM118" s="27">
        <v>0.33333333333333331</v>
      </c>
      <c r="AN118" s="27">
        <v>0.33333333333333331</v>
      </c>
      <c r="AO118" s="59">
        <v>0.33333333333333331</v>
      </c>
    </row>
    <row r="119" spans="2:41" x14ac:dyDescent="0.35">
      <c r="B119" s="148"/>
      <c r="C119" s="151"/>
      <c r="D119" s="6" t="s">
        <v>13</v>
      </c>
      <c r="E119" s="63">
        <v>4779.2043178603944</v>
      </c>
      <c r="F119" s="70">
        <v>55757.383708371235</v>
      </c>
      <c r="G119" s="49">
        <v>1593.0681059534647</v>
      </c>
      <c r="H119" s="7">
        <v>1593.0681059534647</v>
      </c>
      <c r="I119" s="7">
        <v>1593.0681059534647</v>
      </c>
      <c r="J119" s="7">
        <v>1593.0681059534647</v>
      </c>
      <c r="K119" s="7">
        <v>1593.0681059534647</v>
      </c>
      <c r="L119" s="7">
        <v>1593.0681059534647</v>
      </c>
      <c r="M119" s="7">
        <v>1593.0681059534647</v>
      </c>
      <c r="N119" s="7">
        <v>1593.0681059534647</v>
      </c>
      <c r="O119" s="7">
        <v>1593.0681059534647</v>
      </c>
      <c r="P119" s="7">
        <v>1593.0681059534647</v>
      </c>
      <c r="Q119" s="7">
        <v>1593.0681059534647</v>
      </c>
      <c r="R119" s="7">
        <v>1593.0681059534647</v>
      </c>
      <c r="S119" s="7">
        <v>1593.0681059534647</v>
      </c>
      <c r="T119" s="7">
        <v>1593.0681059534647</v>
      </c>
      <c r="U119" s="7">
        <v>1593.0681059534647</v>
      </c>
      <c r="V119" s="7">
        <v>1593.0681059534647</v>
      </c>
      <c r="W119" s="7">
        <v>1593.0681059534647</v>
      </c>
      <c r="X119" s="7">
        <v>1593.0681059534647</v>
      </c>
      <c r="Y119" s="7">
        <v>1593.0681059534647</v>
      </c>
      <c r="Z119" s="7">
        <v>1593.0681059534647</v>
      </c>
      <c r="AA119" s="7">
        <v>1593.0681059534647</v>
      </c>
      <c r="AB119" s="7">
        <v>1593.0681059534647</v>
      </c>
      <c r="AC119" s="7">
        <v>1593.0681059534647</v>
      </c>
      <c r="AD119" s="7">
        <v>1593.0681059534647</v>
      </c>
      <c r="AE119" s="7">
        <v>1593.0681059534647</v>
      </c>
      <c r="AF119" s="7">
        <v>1593.0681059534647</v>
      </c>
      <c r="AG119" s="7">
        <v>1593.0681059534647</v>
      </c>
      <c r="AH119" s="7">
        <v>1593.0681059534647</v>
      </c>
      <c r="AI119" s="7">
        <v>1593.0681059534647</v>
      </c>
      <c r="AJ119" s="7">
        <v>1593.0681059534647</v>
      </c>
      <c r="AK119" s="7">
        <v>1593.0681059534647</v>
      </c>
      <c r="AL119" s="7">
        <v>1593.0681059534647</v>
      </c>
      <c r="AM119" s="7">
        <v>1593.0681059534647</v>
      </c>
      <c r="AN119" s="7">
        <v>1593.0681059534647</v>
      </c>
      <c r="AO119" s="8">
        <v>1593.0681059534647</v>
      </c>
    </row>
    <row r="120" spans="2:41" x14ac:dyDescent="0.35">
      <c r="B120" s="149"/>
      <c r="C120" s="152"/>
      <c r="D120" s="10" t="s">
        <v>29</v>
      </c>
      <c r="E120" s="64"/>
      <c r="F120" s="71">
        <v>669088.60450045508</v>
      </c>
      <c r="G120" s="67">
        <v>19116.817271441578</v>
      </c>
      <c r="H120" s="12">
        <v>19116.817271441578</v>
      </c>
      <c r="I120" s="12">
        <v>19116.817271441578</v>
      </c>
      <c r="J120" s="12">
        <v>19116.817271441578</v>
      </c>
      <c r="K120" s="12">
        <v>19116.817271441578</v>
      </c>
      <c r="L120" s="12">
        <v>19116.817271441578</v>
      </c>
      <c r="M120" s="12">
        <v>19116.817271441578</v>
      </c>
      <c r="N120" s="12">
        <v>19116.817271441578</v>
      </c>
      <c r="O120" s="12">
        <v>19116.817271441578</v>
      </c>
      <c r="P120" s="12">
        <v>19116.817271441578</v>
      </c>
      <c r="Q120" s="12">
        <v>19116.817271441578</v>
      </c>
      <c r="R120" s="12">
        <v>19116.817271441578</v>
      </c>
      <c r="S120" s="12">
        <v>19116.817271441578</v>
      </c>
      <c r="T120" s="12">
        <v>19116.817271441578</v>
      </c>
      <c r="U120" s="12">
        <v>19116.817271441578</v>
      </c>
      <c r="V120" s="12">
        <v>19116.817271441578</v>
      </c>
      <c r="W120" s="12">
        <v>19116.817271441578</v>
      </c>
      <c r="X120" s="12">
        <v>19116.817271441578</v>
      </c>
      <c r="Y120" s="12">
        <v>19116.817271441578</v>
      </c>
      <c r="Z120" s="12">
        <v>19116.817271441578</v>
      </c>
      <c r="AA120" s="12">
        <v>19116.817271441578</v>
      </c>
      <c r="AB120" s="12">
        <v>19116.817271441578</v>
      </c>
      <c r="AC120" s="12">
        <v>19116.817271441578</v>
      </c>
      <c r="AD120" s="12">
        <v>19116.817271441578</v>
      </c>
      <c r="AE120" s="12">
        <v>19116.817271441578</v>
      </c>
      <c r="AF120" s="12">
        <v>19116.817271441578</v>
      </c>
      <c r="AG120" s="12">
        <v>19116.817271441578</v>
      </c>
      <c r="AH120" s="12">
        <v>19116.817271441578</v>
      </c>
      <c r="AI120" s="12">
        <v>19116.817271441578</v>
      </c>
      <c r="AJ120" s="12">
        <v>19116.817271441578</v>
      </c>
      <c r="AK120" s="12">
        <v>19116.817271441578</v>
      </c>
      <c r="AL120" s="12">
        <v>19116.817271441578</v>
      </c>
      <c r="AM120" s="12">
        <v>19116.817271441578</v>
      </c>
      <c r="AN120" s="12">
        <v>19116.817271441578</v>
      </c>
      <c r="AO120" s="13">
        <v>19116.817271441578</v>
      </c>
    </row>
    <row r="121" spans="2:41" x14ac:dyDescent="0.35">
      <c r="B121" s="147">
        <v>1100</v>
      </c>
      <c r="C121" s="150" t="s">
        <v>93</v>
      </c>
      <c r="D121" s="58" t="s">
        <v>43</v>
      </c>
      <c r="E121" s="62"/>
      <c r="F121" s="69">
        <v>11.66666666666667</v>
      </c>
      <c r="G121" s="66">
        <v>0.33333333333333331</v>
      </c>
      <c r="H121" s="27">
        <v>0.33333333333333331</v>
      </c>
      <c r="I121" s="27">
        <v>0.33333333333333331</v>
      </c>
      <c r="J121" s="27">
        <v>0.33333333333333331</v>
      </c>
      <c r="K121" s="27">
        <v>0.33333333333333331</v>
      </c>
      <c r="L121" s="27">
        <v>0.33333333333333331</v>
      </c>
      <c r="M121" s="27">
        <v>0.33333333333333331</v>
      </c>
      <c r="N121" s="27">
        <v>0.33333333333333331</v>
      </c>
      <c r="O121" s="27">
        <v>0.33333333333333331</v>
      </c>
      <c r="P121" s="27">
        <v>0.33333333333333331</v>
      </c>
      <c r="Q121" s="27">
        <v>0.33333333333333331</v>
      </c>
      <c r="R121" s="27">
        <v>0.33333333333333331</v>
      </c>
      <c r="S121" s="27">
        <v>0.33333333333333331</v>
      </c>
      <c r="T121" s="27">
        <v>0.33333333333333331</v>
      </c>
      <c r="U121" s="27">
        <v>0.33333333333333331</v>
      </c>
      <c r="V121" s="27">
        <v>0.33333333333333331</v>
      </c>
      <c r="W121" s="27">
        <v>0.33333333333333331</v>
      </c>
      <c r="X121" s="27">
        <v>0.33333333333333331</v>
      </c>
      <c r="Y121" s="27">
        <v>0.33333333333333331</v>
      </c>
      <c r="Z121" s="27">
        <v>0.33333333333333331</v>
      </c>
      <c r="AA121" s="27">
        <v>0.33333333333333331</v>
      </c>
      <c r="AB121" s="27">
        <v>0.33333333333333331</v>
      </c>
      <c r="AC121" s="27">
        <v>0.33333333333333331</v>
      </c>
      <c r="AD121" s="27">
        <v>0.33333333333333331</v>
      </c>
      <c r="AE121" s="27">
        <v>0.33333333333333331</v>
      </c>
      <c r="AF121" s="27">
        <v>0.33333333333333331</v>
      </c>
      <c r="AG121" s="27">
        <v>0.33333333333333331</v>
      </c>
      <c r="AH121" s="27">
        <v>0.33333333333333331</v>
      </c>
      <c r="AI121" s="27">
        <v>0.33333333333333331</v>
      </c>
      <c r="AJ121" s="27">
        <v>0.33333333333333331</v>
      </c>
      <c r="AK121" s="27">
        <v>0.33333333333333331</v>
      </c>
      <c r="AL121" s="27">
        <v>0.33333333333333331</v>
      </c>
      <c r="AM121" s="27">
        <v>0.33333333333333331</v>
      </c>
      <c r="AN121" s="27">
        <v>0.33333333333333331</v>
      </c>
      <c r="AO121" s="59">
        <v>0.33333333333333331</v>
      </c>
    </row>
    <row r="122" spans="2:41" x14ac:dyDescent="0.35">
      <c r="B122" s="148"/>
      <c r="C122" s="151"/>
      <c r="D122" s="6" t="s">
        <v>13</v>
      </c>
      <c r="E122" s="63">
        <v>15301.247938922557</v>
      </c>
      <c r="F122" s="70">
        <v>178514.55928742976</v>
      </c>
      <c r="G122" s="49">
        <v>5100.4159796408521</v>
      </c>
      <c r="H122" s="7">
        <v>5100.4159796408521</v>
      </c>
      <c r="I122" s="7">
        <v>5100.4159796408521</v>
      </c>
      <c r="J122" s="7">
        <v>5100.4159796408521</v>
      </c>
      <c r="K122" s="7">
        <v>5100.4159796408521</v>
      </c>
      <c r="L122" s="7">
        <v>5100.4159796408521</v>
      </c>
      <c r="M122" s="7">
        <v>5100.4159796408521</v>
      </c>
      <c r="N122" s="7">
        <v>5100.4159796408521</v>
      </c>
      <c r="O122" s="7">
        <v>5100.4159796408521</v>
      </c>
      <c r="P122" s="7">
        <v>5100.4159796408521</v>
      </c>
      <c r="Q122" s="7">
        <v>5100.4159796408521</v>
      </c>
      <c r="R122" s="7">
        <v>5100.4159796408521</v>
      </c>
      <c r="S122" s="7">
        <v>5100.4159796408521</v>
      </c>
      <c r="T122" s="7">
        <v>5100.4159796408521</v>
      </c>
      <c r="U122" s="7">
        <v>5100.4159796408521</v>
      </c>
      <c r="V122" s="7">
        <v>5100.4159796408521</v>
      </c>
      <c r="W122" s="7">
        <v>5100.4159796408521</v>
      </c>
      <c r="X122" s="7">
        <v>5100.4159796408521</v>
      </c>
      <c r="Y122" s="7">
        <v>5100.4159796408521</v>
      </c>
      <c r="Z122" s="7">
        <v>5100.4159796408521</v>
      </c>
      <c r="AA122" s="7">
        <v>5100.4159796408521</v>
      </c>
      <c r="AB122" s="7">
        <v>5100.4159796408521</v>
      </c>
      <c r="AC122" s="7">
        <v>5100.4159796408521</v>
      </c>
      <c r="AD122" s="7">
        <v>5100.4159796408521</v>
      </c>
      <c r="AE122" s="7">
        <v>5100.4159796408521</v>
      </c>
      <c r="AF122" s="7">
        <v>5100.4159796408521</v>
      </c>
      <c r="AG122" s="7">
        <v>5100.4159796408521</v>
      </c>
      <c r="AH122" s="7">
        <v>5100.4159796408521</v>
      </c>
      <c r="AI122" s="7">
        <v>5100.4159796408521</v>
      </c>
      <c r="AJ122" s="7">
        <v>5100.4159796408521</v>
      </c>
      <c r="AK122" s="7">
        <v>5100.4159796408521</v>
      </c>
      <c r="AL122" s="7">
        <v>5100.4159796408521</v>
      </c>
      <c r="AM122" s="7">
        <v>5100.4159796408521</v>
      </c>
      <c r="AN122" s="7">
        <v>5100.4159796408521</v>
      </c>
      <c r="AO122" s="8">
        <v>5100.4159796408521</v>
      </c>
    </row>
    <row r="123" spans="2:41" x14ac:dyDescent="0.35">
      <c r="B123" s="149"/>
      <c r="C123" s="152"/>
      <c r="D123" s="10" t="s">
        <v>29</v>
      </c>
      <c r="E123" s="64"/>
      <c r="F123" s="71">
        <v>2142174.711449157</v>
      </c>
      <c r="G123" s="67">
        <v>61204.991755690222</v>
      </c>
      <c r="H123" s="12">
        <v>61204.991755690222</v>
      </c>
      <c r="I123" s="12">
        <v>61204.991755690222</v>
      </c>
      <c r="J123" s="12">
        <v>61204.991755690222</v>
      </c>
      <c r="K123" s="12">
        <v>61204.991755690222</v>
      </c>
      <c r="L123" s="12">
        <v>61204.991755690222</v>
      </c>
      <c r="M123" s="12">
        <v>61204.991755690222</v>
      </c>
      <c r="N123" s="12">
        <v>61204.991755690222</v>
      </c>
      <c r="O123" s="12">
        <v>61204.991755690222</v>
      </c>
      <c r="P123" s="12">
        <v>61204.991755690222</v>
      </c>
      <c r="Q123" s="12">
        <v>61204.991755690222</v>
      </c>
      <c r="R123" s="12">
        <v>61204.991755690222</v>
      </c>
      <c r="S123" s="12">
        <v>61204.991755690222</v>
      </c>
      <c r="T123" s="12">
        <v>61204.991755690222</v>
      </c>
      <c r="U123" s="12">
        <v>61204.991755690222</v>
      </c>
      <c r="V123" s="12">
        <v>61204.991755690222</v>
      </c>
      <c r="W123" s="12">
        <v>61204.991755690222</v>
      </c>
      <c r="X123" s="12">
        <v>61204.991755690222</v>
      </c>
      <c r="Y123" s="12">
        <v>61204.991755690222</v>
      </c>
      <c r="Z123" s="12">
        <v>61204.991755690222</v>
      </c>
      <c r="AA123" s="12">
        <v>61204.991755690222</v>
      </c>
      <c r="AB123" s="12">
        <v>61204.991755690222</v>
      </c>
      <c r="AC123" s="12">
        <v>61204.991755690222</v>
      </c>
      <c r="AD123" s="12">
        <v>61204.991755690222</v>
      </c>
      <c r="AE123" s="12">
        <v>61204.991755690222</v>
      </c>
      <c r="AF123" s="12">
        <v>61204.991755690222</v>
      </c>
      <c r="AG123" s="12">
        <v>61204.991755690222</v>
      </c>
      <c r="AH123" s="12">
        <v>61204.991755690222</v>
      </c>
      <c r="AI123" s="12">
        <v>61204.991755690222</v>
      </c>
      <c r="AJ123" s="12">
        <v>61204.991755690222</v>
      </c>
      <c r="AK123" s="12">
        <v>61204.991755690222</v>
      </c>
      <c r="AL123" s="12">
        <v>61204.991755690222</v>
      </c>
      <c r="AM123" s="12">
        <v>61204.991755690222</v>
      </c>
      <c r="AN123" s="12">
        <v>61204.991755690222</v>
      </c>
      <c r="AO123" s="13">
        <v>61204.991755690222</v>
      </c>
    </row>
    <row r="124" spans="2:41" x14ac:dyDescent="0.35">
      <c r="B124" s="147">
        <v>1200</v>
      </c>
      <c r="C124" s="150" t="s">
        <v>94</v>
      </c>
      <c r="D124" s="58" t="s">
        <v>43</v>
      </c>
      <c r="E124" s="62"/>
      <c r="F124" s="69">
        <v>11.66666666666667</v>
      </c>
      <c r="G124" s="66">
        <v>0.33333333333333331</v>
      </c>
      <c r="H124" s="27">
        <v>0.33333333333333331</v>
      </c>
      <c r="I124" s="27">
        <v>0.33333333333333331</v>
      </c>
      <c r="J124" s="27">
        <v>0.33333333333333331</v>
      </c>
      <c r="K124" s="27">
        <v>0.33333333333333331</v>
      </c>
      <c r="L124" s="27">
        <v>0.33333333333333331</v>
      </c>
      <c r="M124" s="27">
        <v>0.33333333333333331</v>
      </c>
      <c r="N124" s="27">
        <v>0.33333333333333331</v>
      </c>
      <c r="O124" s="27">
        <v>0.33333333333333331</v>
      </c>
      <c r="P124" s="27">
        <v>0.33333333333333331</v>
      </c>
      <c r="Q124" s="27">
        <v>0.33333333333333331</v>
      </c>
      <c r="R124" s="27">
        <v>0.33333333333333331</v>
      </c>
      <c r="S124" s="27">
        <v>0.33333333333333331</v>
      </c>
      <c r="T124" s="27">
        <v>0.33333333333333331</v>
      </c>
      <c r="U124" s="27">
        <v>0.33333333333333331</v>
      </c>
      <c r="V124" s="27">
        <v>0.33333333333333331</v>
      </c>
      <c r="W124" s="27">
        <v>0.33333333333333331</v>
      </c>
      <c r="X124" s="27">
        <v>0.33333333333333331</v>
      </c>
      <c r="Y124" s="27">
        <v>0.33333333333333331</v>
      </c>
      <c r="Z124" s="27">
        <v>0.33333333333333331</v>
      </c>
      <c r="AA124" s="27">
        <v>0.33333333333333331</v>
      </c>
      <c r="AB124" s="27">
        <v>0.33333333333333331</v>
      </c>
      <c r="AC124" s="27">
        <v>0.33333333333333331</v>
      </c>
      <c r="AD124" s="27">
        <v>0.33333333333333331</v>
      </c>
      <c r="AE124" s="27">
        <v>0.33333333333333331</v>
      </c>
      <c r="AF124" s="27">
        <v>0.33333333333333331</v>
      </c>
      <c r="AG124" s="27">
        <v>0.33333333333333331</v>
      </c>
      <c r="AH124" s="27">
        <v>0.33333333333333331</v>
      </c>
      <c r="AI124" s="27">
        <v>0.33333333333333331</v>
      </c>
      <c r="AJ124" s="27">
        <v>0.33333333333333331</v>
      </c>
      <c r="AK124" s="27">
        <v>0.33333333333333331</v>
      </c>
      <c r="AL124" s="27">
        <v>0.33333333333333331</v>
      </c>
      <c r="AM124" s="27">
        <v>0.33333333333333331</v>
      </c>
      <c r="AN124" s="27">
        <v>0.33333333333333331</v>
      </c>
      <c r="AO124" s="59">
        <v>0.33333333333333331</v>
      </c>
    </row>
    <row r="125" spans="2:41" x14ac:dyDescent="0.35">
      <c r="B125" s="148"/>
      <c r="C125" s="151"/>
      <c r="D125" s="6" t="s">
        <v>13</v>
      </c>
      <c r="E125" s="63">
        <v>24481.99670227609</v>
      </c>
      <c r="F125" s="70">
        <v>285623.29485988792</v>
      </c>
      <c r="G125" s="49">
        <v>8160.6655674253634</v>
      </c>
      <c r="H125" s="7">
        <v>8160.6655674253634</v>
      </c>
      <c r="I125" s="7">
        <v>8160.6655674253634</v>
      </c>
      <c r="J125" s="7">
        <v>8160.6655674253634</v>
      </c>
      <c r="K125" s="7">
        <v>8160.6655674253634</v>
      </c>
      <c r="L125" s="7">
        <v>8160.6655674253634</v>
      </c>
      <c r="M125" s="7">
        <v>8160.6655674253634</v>
      </c>
      <c r="N125" s="7">
        <v>8160.6655674253634</v>
      </c>
      <c r="O125" s="7">
        <v>8160.6655674253634</v>
      </c>
      <c r="P125" s="7">
        <v>8160.6655674253634</v>
      </c>
      <c r="Q125" s="7">
        <v>8160.6655674253634</v>
      </c>
      <c r="R125" s="7">
        <v>8160.6655674253634</v>
      </c>
      <c r="S125" s="7">
        <v>8160.6655674253634</v>
      </c>
      <c r="T125" s="7">
        <v>8160.6655674253634</v>
      </c>
      <c r="U125" s="7">
        <v>8160.6655674253634</v>
      </c>
      <c r="V125" s="7">
        <v>8160.6655674253634</v>
      </c>
      <c r="W125" s="7">
        <v>8160.6655674253634</v>
      </c>
      <c r="X125" s="7">
        <v>8160.6655674253634</v>
      </c>
      <c r="Y125" s="7">
        <v>8160.6655674253634</v>
      </c>
      <c r="Z125" s="7">
        <v>8160.6655674253634</v>
      </c>
      <c r="AA125" s="7">
        <v>8160.6655674253634</v>
      </c>
      <c r="AB125" s="7">
        <v>8160.6655674253634</v>
      </c>
      <c r="AC125" s="7">
        <v>8160.6655674253634</v>
      </c>
      <c r="AD125" s="7">
        <v>8160.6655674253634</v>
      </c>
      <c r="AE125" s="7">
        <v>8160.6655674253634</v>
      </c>
      <c r="AF125" s="7">
        <v>8160.6655674253634</v>
      </c>
      <c r="AG125" s="7">
        <v>8160.6655674253634</v>
      </c>
      <c r="AH125" s="7">
        <v>8160.6655674253634</v>
      </c>
      <c r="AI125" s="7">
        <v>8160.6655674253634</v>
      </c>
      <c r="AJ125" s="7">
        <v>8160.6655674253634</v>
      </c>
      <c r="AK125" s="7">
        <v>8160.6655674253634</v>
      </c>
      <c r="AL125" s="7">
        <v>8160.6655674253634</v>
      </c>
      <c r="AM125" s="7">
        <v>8160.6655674253634</v>
      </c>
      <c r="AN125" s="7">
        <v>8160.6655674253634</v>
      </c>
      <c r="AO125" s="8">
        <v>8160.6655674253634</v>
      </c>
    </row>
    <row r="126" spans="2:41" x14ac:dyDescent="0.35">
      <c r="B126" s="149"/>
      <c r="C126" s="152"/>
      <c r="D126" s="10" t="s">
        <v>29</v>
      </c>
      <c r="E126" s="64"/>
      <c r="F126" s="71">
        <v>3427479.5383186513</v>
      </c>
      <c r="G126" s="67">
        <v>97927.986809104361</v>
      </c>
      <c r="H126" s="12">
        <v>97927.986809104361</v>
      </c>
      <c r="I126" s="12">
        <v>97927.986809104361</v>
      </c>
      <c r="J126" s="12">
        <v>97927.986809104361</v>
      </c>
      <c r="K126" s="12">
        <v>97927.986809104361</v>
      </c>
      <c r="L126" s="12">
        <v>97927.986809104361</v>
      </c>
      <c r="M126" s="12">
        <v>97927.986809104361</v>
      </c>
      <c r="N126" s="12">
        <v>97927.986809104361</v>
      </c>
      <c r="O126" s="12">
        <v>97927.986809104361</v>
      </c>
      <c r="P126" s="12">
        <v>97927.986809104361</v>
      </c>
      <c r="Q126" s="12">
        <v>97927.986809104361</v>
      </c>
      <c r="R126" s="12">
        <v>97927.986809104361</v>
      </c>
      <c r="S126" s="12">
        <v>97927.986809104361</v>
      </c>
      <c r="T126" s="12">
        <v>97927.986809104361</v>
      </c>
      <c r="U126" s="12">
        <v>97927.986809104361</v>
      </c>
      <c r="V126" s="12">
        <v>97927.986809104361</v>
      </c>
      <c r="W126" s="12">
        <v>97927.986809104361</v>
      </c>
      <c r="X126" s="12">
        <v>97927.986809104361</v>
      </c>
      <c r="Y126" s="12">
        <v>97927.986809104361</v>
      </c>
      <c r="Z126" s="12">
        <v>97927.986809104361</v>
      </c>
      <c r="AA126" s="12">
        <v>97927.986809104361</v>
      </c>
      <c r="AB126" s="12">
        <v>97927.986809104361</v>
      </c>
      <c r="AC126" s="12">
        <v>97927.986809104361</v>
      </c>
      <c r="AD126" s="12">
        <v>97927.986809104361</v>
      </c>
      <c r="AE126" s="12">
        <v>97927.986809104361</v>
      </c>
      <c r="AF126" s="12">
        <v>97927.986809104361</v>
      </c>
      <c r="AG126" s="12">
        <v>97927.986809104361</v>
      </c>
      <c r="AH126" s="12">
        <v>97927.986809104361</v>
      </c>
      <c r="AI126" s="12">
        <v>97927.986809104361</v>
      </c>
      <c r="AJ126" s="12">
        <v>97927.986809104361</v>
      </c>
      <c r="AK126" s="12">
        <v>97927.986809104361</v>
      </c>
      <c r="AL126" s="12">
        <v>97927.986809104361</v>
      </c>
      <c r="AM126" s="12">
        <v>97927.986809104361</v>
      </c>
      <c r="AN126" s="12">
        <v>97927.986809104361</v>
      </c>
      <c r="AO126" s="13">
        <v>97927.986809104361</v>
      </c>
    </row>
    <row r="127" spans="2:41" x14ac:dyDescent="0.35">
      <c r="B127" s="113"/>
      <c r="C127" s="115" t="s">
        <v>69</v>
      </c>
      <c r="D127" s="113"/>
      <c r="E127" s="113"/>
      <c r="F127" s="113"/>
      <c r="G127" s="114">
        <v>25065.7758301744</v>
      </c>
      <c r="H127" s="114">
        <v>25114.801370569476</v>
      </c>
      <c r="I127" s="114">
        <v>25114.801370569476</v>
      </c>
      <c r="J127" s="114">
        <v>25244.928256643372</v>
      </c>
      <c r="K127" s="114">
        <v>25731.226639421704</v>
      </c>
      <c r="L127" s="114">
        <v>25780.252179816784</v>
      </c>
      <c r="M127" s="114">
        <v>25905.068719945732</v>
      </c>
      <c r="N127" s="114">
        <v>25905.068719945732</v>
      </c>
      <c r="O127" s="114">
        <v>25905.068719945732</v>
      </c>
      <c r="P127" s="114">
        <v>25905.068719945732</v>
      </c>
      <c r="Q127" s="114">
        <v>25905.068719945732</v>
      </c>
      <c r="R127" s="114">
        <v>25905.068719945732</v>
      </c>
      <c r="S127" s="114">
        <v>25905.068719945732</v>
      </c>
      <c r="T127" s="114">
        <v>25905.068719945732</v>
      </c>
      <c r="U127" s="114">
        <v>25905.068719945732</v>
      </c>
      <c r="V127" s="114">
        <v>25905.068719945732</v>
      </c>
      <c r="W127" s="114">
        <v>25905.068719945732</v>
      </c>
      <c r="X127" s="114">
        <v>25905.068719945732</v>
      </c>
      <c r="Y127" s="114">
        <v>25905.068719945732</v>
      </c>
      <c r="Z127" s="114">
        <v>25905.068719945732</v>
      </c>
      <c r="AA127" s="114">
        <v>25905.068719945732</v>
      </c>
      <c r="AB127" s="114">
        <v>25905.068719945732</v>
      </c>
      <c r="AC127" s="114">
        <v>25905.068719945732</v>
      </c>
      <c r="AD127" s="114">
        <v>25905.068719945732</v>
      </c>
      <c r="AE127" s="114">
        <v>25842.660449881256</v>
      </c>
      <c r="AF127" s="114">
        <v>25842.660449881256</v>
      </c>
      <c r="AG127" s="114">
        <v>25780.252179816784</v>
      </c>
      <c r="AH127" s="114">
        <v>25780.252179816784</v>
      </c>
      <c r="AI127" s="114">
        <v>25780.252179816784</v>
      </c>
      <c r="AJ127" s="114">
        <v>25780.252179816784</v>
      </c>
      <c r="AK127" s="114">
        <v>25780.252179816784</v>
      </c>
      <c r="AL127" s="114">
        <v>25731.226639421704</v>
      </c>
      <c r="AM127" s="114">
        <v>25731.226639421704</v>
      </c>
      <c r="AN127" s="114">
        <v>25731.226639421704</v>
      </c>
      <c r="AO127" s="123">
        <v>25731.226639421704</v>
      </c>
    </row>
    <row r="128" spans="2:41" x14ac:dyDescent="0.35">
      <c r="B128" s="30"/>
      <c r="C128" s="29" t="s">
        <v>44</v>
      </c>
      <c r="D128" s="30"/>
      <c r="E128" s="30"/>
      <c r="F128" s="28">
        <v>10822254.131553017</v>
      </c>
      <c r="G128" s="28">
        <v>300789.30996209278</v>
      </c>
      <c r="H128" s="28">
        <v>301377.61644683371</v>
      </c>
      <c r="I128" s="28">
        <v>301377.61644683371</v>
      </c>
      <c r="J128" s="28">
        <v>302939.13907972048</v>
      </c>
      <c r="K128" s="28">
        <v>308774.71967306046</v>
      </c>
      <c r="L128" s="28">
        <v>309363.02615780139</v>
      </c>
      <c r="M128" s="28">
        <v>310860.82463934878</v>
      </c>
      <c r="N128" s="28">
        <v>310860.82463934878</v>
      </c>
      <c r="O128" s="28">
        <v>310860.82463934878</v>
      </c>
      <c r="P128" s="28">
        <v>310860.82463934878</v>
      </c>
      <c r="Q128" s="28">
        <v>310860.82463934878</v>
      </c>
      <c r="R128" s="28">
        <v>310860.82463934878</v>
      </c>
      <c r="S128" s="28">
        <v>310860.82463934878</v>
      </c>
      <c r="T128" s="28">
        <v>310860.82463934878</v>
      </c>
      <c r="U128" s="28">
        <v>310860.82463934878</v>
      </c>
      <c r="V128" s="28">
        <v>310860.82463934878</v>
      </c>
      <c r="W128" s="28">
        <v>310860.82463934878</v>
      </c>
      <c r="X128" s="28">
        <v>310860.82463934878</v>
      </c>
      <c r="Y128" s="28">
        <v>310860.82463934878</v>
      </c>
      <c r="Z128" s="28">
        <v>310860.82463934878</v>
      </c>
      <c r="AA128" s="28">
        <v>310860.82463934878</v>
      </c>
      <c r="AB128" s="28">
        <v>310860.82463934878</v>
      </c>
      <c r="AC128" s="28">
        <v>310860.82463934878</v>
      </c>
      <c r="AD128" s="28">
        <v>310860.82463934878</v>
      </c>
      <c r="AE128" s="28">
        <v>310111.92539857508</v>
      </c>
      <c r="AF128" s="28">
        <v>310111.92539857508</v>
      </c>
      <c r="AG128" s="28">
        <v>309363.02615780139</v>
      </c>
      <c r="AH128" s="28">
        <v>309363.02615780139</v>
      </c>
      <c r="AI128" s="28">
        <v>309363.02615780139</v>
      </c>
      <c r="AJ128" s="28">
        <v>309363.02615780139</v>
      </c>
      <c r="AK128" s="28">
        <v>309363.02615780139</v>
      </c>
      <c r="AL128" s="28">
        <v>308774.71967306046</v>
      </c>
      <c r="AM128" s="28">
        <v>308774.71967306046</v>
      </c>
      <c r="AN128" s="28">
        <v>308774.71967306046</v>
      </c>
      <c r="AO128" s="28">
        <v>308774.71967306046</v>
      </c>
    </row>
    <row r="130" spans="1:41" s="5" customFormat="1" ht="18.5" x14ac:dyDescent="0.35">
      <c r="A130" s="1"/>
      <c r="B130" s="141" t="s">
        <v>27</v>
      </c>
      <c r="C130" s="142"/>
      <c r="D130" s="142" t="s">
        <v>45</v>
      </c>
      <c r="E130" s="142"/>
      <c r="F130" s="143">
        <v>27795182.040000003</v>
      </c>
      <c r="G130" s="144">
        <v>641851.56000000006</v>
      </c>
      <c r="H130" s="145">
        <v>640806.72</v>
      </c>
      <c r="I130" s="145">
        <v>733189.79999999993</v>
      </c>
      <c r="J130" s="145">
        <v>754313.04</v>
      </c>
      <c r="K130" s="145">
        <v>775892.88000000012</v>
      </c>
      <c r="L130" s="145">
        <v>798110.52</v>
      </c>
      <c r="M130" s="145">
        <v>811496.04</v>
      </c>
      <c r="N130" s="145">
        <v>812939.04</v>
      </c>
      <c r="O130" s="145">
        <v>814305.12000000011</v>
      </c>
      <c r="P130" s="145">
        <v>815280.24</v>
      </c>
      <c r="Q130" s="145">
        <v>816213.24</v>
      </c>
      <c r="R130" s="145">
        <v>817035.48</v>
      </c>
      <c r="S130" s="145">
        <v>817503.4800000001</v>
      </c>
      <c r="T130" s="145">
        <v>817583.28</v>
      </c>
      <c r="U130" s="145">
        <v>817587.24</v>
      </c>
      <c r="V130" s="145">
        <v>817554.3600000001</v>
      </c>
      <c r="W130" s="145">
        <v>817172.28</v>
      </c>
      <c r="X130" s="145">
        <v>816754.8</v>
      </c>
      <c r="Y130" s="145">
        <v>815986.91999999993</v>
      </c>
      <c r="Z130" s="145">
        <v>815184.84000000008</v>
      </c>
      <c r="AA130" s="145">
        <v>814349.88</v>
      </c>
      <c r="AB130" s="145">
        <v>813167.03999999992</v>
      </c>
      <c r="AC130" s="145">
        <v>811954.20000000007</v>
      </c>
      <c r="AD130" s="145">
        <v>810390.72</v>
      </c>
      <c r="AE130" s="145">
        <v>809109.36</v>
      </c>
      <c r="AF130" s="145">
        <v>807170.52</v>
      </c>
      <c r="AG130" s="145">
        <v>805198.8</v>
      </c>
      <c r="AH130" s="145">
        <v>803194.32000000007</v>
      </c>
      <c r="AI130" s="145">
        <v>800844.4800000001</v>
      </c>
      <c r="AJ130" s="145">
        <v>798774.3600000001</v>
      </c>
      <c r="AK130" s="145">
        <v>796361.52</v>
      </c>
      <c r="AL130" s="145">
        <v>793917.12</v>
      </c>
      <c r="AM130" s="145">
        <v>790815.11999999988</v>
      </c>
      <c r="AN130" s="145">
        <v>787995.48</v>
      </c>
      <c r="AO130" s="143">
        <v>785178.24</v>
      </c>
    </row>
    <row r="131" spans="1:41" ht="30" customHeight="1" x14ac:dyDescent="0.35">
      <c r="B131" s="135"/>
      <c r="C131" s="136" t="s">
        <v>102</v>
      </c>
      <c r="D131" s="137"/>
      <c r="E131" s="137"/>
      <c r="F131" s="48">
        <v>20249264.880000003</v>
      </c>
      <c r="G131" s="138">
        <v>641851.56000000006</v>
      </c>
      <c r="H131" s="139">
        <v>640806.72</v>
      </c>
      <c r="I131" s="139">
        <v>635225.15999999992</v>
      </c>
      <c r="J131" s="139">
        <v>628211.76</v>
      </c>
      <c r="K131" s="139">
        <v>615700.92000000004</v>
      </c>
      <c r="L131" s="139">
        <v>597828.12</v>
      </c>
      <c r="M131" s="139">
        <v>571452.6</v>
      </c>
      <c r="N131" s="139">
        <v>572393.52</v>
      </c>
      <c r="O131" s="139">
        <v>573334.56000000006</v>
      </c>
      <c r="P131" s="139">
        <v>573961.79999999993</v>
      </c>
      <c r="Q131" s="139">
        <v>574589.04</v>
      </c>
      <c r="R131" s="139">
        <v>575216.4</v>
      </c>
      <c r="S131" s="139">
        <v>575530.08000000007</v>
      </c>
      <c r="T131" s="139">
        <v>575530.08000000007</v>
      </c>
      <c r="U131" s="139">
        <v>575530.08000000007</v>
      </c>
      <c r="V131" s="139">
        <v>575530.08000000007</v>
      </c>
      <c r="W131" s="139">
        <v>575216.4</v>
      </c>
      <c r="X131" s="139">
        <v>574902.72</v>
      </c>
      <c r="Y131" s="139">
        <v>574275.48</v>
      </c>
      <c r="Z131" s="139">
        <v>573648.12</v>
      </c>
      <c r="AA131" s="139">
        <v>573020.88</v>
      </c>
      <c r="AB131" s="139">
        <v>572079.96</v>
      </c>
      <c r="AC131" s="139">
        <v>571139.04</v>
      </c>
      <c r="AD131" s="139">
        <v>569884.55999999994</v>
      </c>
      <c r="AE131" s="139">
        <v>568943.64</v>
      </c>
      <c r="AF131" s="139">
        <v>567375.35999999999</v>
      </c>
      <c r="AG131" s="139">
        <v>565807.08000000007</v>
      </c>
      <c r="AH131" s="139">
        <v>564239.04</v>
      </c>
      <c r="AI131" s="139">
        <v>562357.08000000007</v>
      </c>
      <c r="AJ131" s="139">
        <v>560788.92000000004</v>
      </c>
      <c r="AK131" s="139">
        <v>558907.07999999996</v>
      </c>
      <c r="AL131" s="139">
        <v>557025.24</v>
      </c>
      <c r="AM131" s="139">
        <v>554516.03999999992</v>
      </c>
      <c r="AN131" s="139">
        <v>552320.64</v>
      </c>
      <c r="AO131" s="140">
        <v>550125.12</v>
      </c>
    </row>
    <row r="132" spans="1:41" ht="30" customHeight="1" x14ac:dyDescent="0.35">
      <c r="B132" s="3"/>
      <c r="C132" s="37" t="s">
        <v>28</v>
      </c>
      <c r="D132" s="38"/>
      <c r="E132" s="38"/>
      <c r="F132" s="40">
        <v>20249264.880000003</v>
      </c>
      <c r="G132" s="50">
        <v>641851.56000000006</v>
      </c>
      <c r="H132" s="39">
        <v>640806.72</v>
      </c>
      <c r="I132" s="39">
        <v>635225.15999999992</v>
      </c>
      <c r="J132" s="39">
        <v>628211.76</v>
      </c>
      <c r="K132" s="39">
        <v>615700.92000000004</v>
      </c>
      <c r="L132" s="39">
        <v>597828.12</v>
      </c>
      <c r="M132" s="39">
        <v>571452.6</v>
      </c>
      <c r="N132" s="39">
        <v>572393.52</v>
      </c>
      <c r="O132" s="39">
        <v>573334.56000000006</v>
      </c>
      <c r="P132" s="39">
        <v>573961.79999999993</v>
      </c>
      <c r="Q132" s="39">
        <v>574589.04</v>
      </c>
      <c r="R132" s="39">
        <v>575216.4</v>
      </c>
      <c r="S132" s="39">
        <v>575530.08000000007</v>
      </c>
      <c r="T132" s="39">
        <v>575530.08000000007</v>
      </c>
      <c r="U132" s="39">
        <v>575530.08000000007</v>
      </c>
      <c r="V132" s="39">
        <v>575530.08000000007</v>
      </c>
      <c r="W132" s="39">
        <v>575216.4</v>
      </c>
      <c r="X132" s="39">
        <v>574902.72</v>
      </c>
      <c r="Y132" s="39">
        <v>574275.48</v>
      </c>
      <c r="Z132" s="39">
        <v>573648.12</v>
      </c>
      <c r="AA132" s="39">
        <v>573020.88</v>
      </c>
      <c r="AB132" s="39">
        <v>572079.96</v>
      </c>
      <c r="AC132" s="39">
        <v>571139.04</v>
      </c>
      <c r="AD132" s="39">
        <v>569884.55999999994</v>
      </c>
      <c r="AE132" s="39">
        <v>568943.64</v>
      </c>
      <c r="AF132" s="39">
        <v>567375.35999999999</v>
      </c>
      <c r="AG132" s="39">
        <v>565807.08000000007</v>
      </c>
      <c r="AH132" s="39">
        <v>564239.04</v>
      </c>
      <c r="AI132" s="39">
        <v>562357.08000000007</v>
      </c>
      <c r="AJ132" s="39">
        <v>560788.92000000004</v>
      </c>
      <c r="AK132" s="39">
        <v>558907.07999999996</v>
      </c>
      <c r="AL132" s="39">
        <v>557025.24</v>
      </c>
      <c r="AM132" s="39">
        <v>554516.03999999992</v>
      </c>
      <c r="AN132" s="39">
        <v>552320.64</v>
      </c>
      <c r="AO132" s="40">
        <v>550125.12</v>
      </c>
    </row>
    <row r="133" spans="1:41" ht="30" customHeight="1" x14ac:dyDescent="0.35">
      <c r="B133" s="36"/>
      <c r="C133" s="52" t="s">
        <v>103</v>
      </c>
      <c r="D133" s="42"/>
      <c r="E133" s="42"/>
      <c r="F133" s="21">
        <v>7545917.1600000011</v>
      </c>
      <c r="G133" s="49">
        <v>0</v>
      </c>
      <c r="H133" s="7">
        <v>0</v>
      </c>
      <c r="I133" s="7">
        <v>97964.64</v>
      </c>
      <c r="J133" s="7">
        <v>126101.28</v>
      </c>
      <c r="K133" s="7">
        <v>160191.96000000002</v>
      </c>
      <c r="L133" s="7">
        <v>200282.4</v>
      </c>
      <c r="M133" s="7">
        <v>240043.44</v>
      </c>
      <c r="N133" s="7">
        <v>240545.52</v>
      </c>
      <c r="O133" s="7">
        <v>240970.56000000003</v>
      </c>
      <c r="P133" s="7">
        <v>241318.44000000003</v>
      </c>
      <c r="Q133" s="7">
        <v>241624.2</v>
      </c>
      <c r="R133" s="7">
        <v>241819.08</v>
      </c>
      <c r="S133" s="7">
        <v>241973.40000000002</v>
      </c>
      <c r="T133" s="7">
        <v>242053.2</v>
      </c>
      <c r="U133" s="7">
        <v>242057.15999999997</v>
      </c>
      <c r="V133" s="7">
        <v>242024.28</v>
      </c>
      <c r="W133" s="7">
        <v>241955.88</v>
      </c>
      <c r="X133" s="7">
        <v>241852.08000000002</v>
      </c>
      <c r="Y133" s="7">
        <v>241711.44</v>
      </c>
      <c r="Z133" s="7">
        <v>241536.72000000003</v>
      </c>
      <c r="AA133" s="7">
        <v>241329</v>
      </c>
      <c r="AB133" s="7">
        <v>241087.08</v>
      </c>
      <c r="AC133" s="7">
        <v>240815.16</v>
      </c>
      <c r="AD133" s="7">
        <v>240506.16</v>
      </c>
      <c r="AE133" s="7">
        <v>240165.71999999997</v>
      </c>
      <c r="AF133" s="7">
        <v>239795.16</v>
      </c>
      <c r="AG133" s="7">
        <v>239391.72</v>
      </c>
      <c r="AH133" s="7">
        <v>238955.28000000003</v>
      </c>
      <c r="AI133" s="7">
        <v>238487.40000000002</v>
      </c>
      <c r="AJ133" s="7">
        <v>237985.44</v>
      </c>
      <c r="AK133" s="7">
        <v>237454.44</v>
      </c>
      <c r="AL133" s="7">
        <v>236891.88</v>
      </c>
      <c r="AM133" s="7">
        <v>236299.08</v>
      </c>
      <c r="AN133" s="7">
        <v>235674.84000000003</v>
      </c>
      <c r="AO133" s="8">
        <v>235053.12000000002</v>
      </c>
    </row>
    <row r="134" spans="1:41" ht="30" customHeight="1" x14ac:dyDescent="0.35">
      <c r="B134" s="4"/>
      <c r="C134" s="41" t="s">
        <v>30</v>
      </c>
      <c r="D134" s="41"/>
      <c r="E134" s="41"/>
      <c r="F134" s="35">
        <v>7545917.1600000011</v>
      </c>
      <c r="G134" s="51">
        <v>0</v>
      </c>
      <c r="H134" s="34">
        <v>0</v>
      </c>
      <c r="I134" s="34">
        <v>97964.64</v>
      </c>
      <c r="J134" s="34">
        <v>126101.28</v>
      </c>
      <c r="K134" s="34">
        <v>160191.96000000002</v>
      </c>
      <c r="L134" s="34">
        <v>200282.4</v>
      </c>
      <c r="M134" s="34">
        <v>240043.44</v>
      </c>
      <c r="N134" s="34">
        <v>240545.52</v>
      </c>
      <c r="O134" s="34">
        <v>240970.56000000003</v>
      </c>
      <c r="P134" s="34">
        <v>241318.44000000003</v>
      </c>
      <c r="Q134" s="34">
        <v>241624.2</v>
      </c>
      <c r="R134" s="34">
        <v>241819.08</v>
      </c>
      <c r="S134" s="34">
        <v>241973.40000000002</v>
      </c>
      <c r="T134" s="34">
        <v>242053.2</v>
      </c>
      <c r="U134" s="34">
        <v>242057.15999999997</v>
      </c>
      <c r="V134" s="34">
        <v>242024.28</v>
      </c>
      <c r="W134" s="34">
        <v>241955.88</v>
      </c>
      <c r="X134" s="34">
        <v>241852.08000000002</v>
      </c>
      <c r="Y134" s="34">
        <v>241711.44</v>
      </c>
      <c r="Z134" s="34">
        <v>241536.72000000003</v>
      </c>
      <c r="AA134" s="34">
        <v>241329</v>
      </c>
      <c r="AB134" s="34">
        <v>241087.08</v>
      </c>
      <c r="AC134" s="34">
        <v>240815.16</v>
      </c>
      <c r="AD134" s="34">
        <v>240506.16</v>
      </c>
      <c r="AE134" s="34">
        <v>240165.71999999997</v>
      </c>
      <c r="AF134" s="34">
        <v>239795.16</v>
      </c>
      <c r="AG134" s="34">
        <v>239391.72</v>
      </c>
      <c r="AH134" s="34">
        <v>238955.28000000003</v>
      </c>
      <c r="AI134" s="34">
        <v>238487.40000000002</v>
      </c>
      <c r="AJ134" s="34">
        <v>237985.44</v>
      </c>
      <c r="AK134" s="34">
        <v>237454.44</v>
      </c>
      <c r="AL134" s="34">
        <v>236891.88</v>
      </c>
      <c r="AM134" s="34">
        <v>236299.08</v>
      </c>
      <c r="AN134" s="34">
        <v>235674.84000000003</v>
      </c>
      <c r="AO134" s="35">
        <v>235053.12000000002</v>
      </c>
    </row>
    <row r="135" spans="1:41" x14ac:dyDescent="0.35">
      <c r="B135" s="113"/>
      <c r="C135" s="115" t="s">
        <v>69</v>
      </c>
      <c r="D135" s="113"/>
      <c r="E135" s="113"/>
      <c r="F135" s="113"/>
      <c r="G135" s="114">
        <v>53487.630000000005</v>
      </c>
      <c r="H135" s="114">
        <v>53400.56</v>
      </c>
      <c r="I135" s="114">
        <v>61099.149999999994</v>
      </c>
      <c r="J135" s="114">
        <v>62859.420000000006</v>
      </c>
      <c r="K135" s="114">
        <v>64657.740000000013</v>
      </c>
      <c r="L135" s="114">
        <v>66509.210000000006</v>
      </c>
      <c r="M135" s="114">
        <v>67624.67</v>
      </c>
      <c r="N135" s="114">
        <v>67744.92</v>
      </c>
      <c r="O135" s="114">
        <v>67858.760000000009</v>
      </c>
      <c r="P135" s="114">
        <v>67940.02</v>
      </c>
      <c r="Q135" s="114">
        <v>68017.77</v>
      </c>
      <c r="R135" s="114">
        <v>68086.289999999994</v>
      </c>
      <c r="S135" s="114">
        <v>68125.290000000008</v>
      </c>
      <c r="T135" s="114">
        <v>68131.94</v>
      </c>
      <c r="U135" s="114">
        <v>68132.27</v>
      </c>
      <c r="V135" s="114">
        <v>68129.530000000013</v>
      </c>
      <c r="W135" s="114">
        <v>68097.69</v>
      </c>
      <c r="X135" s="114">
        <v>68062.900000000009</v>
      </c>
      <c r="Y135" s="114">
        <v>67998.909999999989</v>
      </c>
      <c r="Z135" s="114">
        <v>67932.070000000007</v>
      </c>
      <c r="AA135" s="114">
        <v>67862.490000000005</v>
      </c>
      <c r="AB135" s="114">
        <v>67763.92</v>
      </c>
      <c r="AC135" s="114">
        <v>67662.850000000006</v>
      </c>
      <c r="AD135" s="114">
        <v>67532.56</v>
      </c>
      <c r="AE135" s="114">
        <v>67425.78</v>
      </c>
      <c r="AF135" s="114">
        <v>67264.210000000006</v>
      </c>
      <c r="AG135" s="114">
        <v>67099.900000000009</v>
      </c>
      <c r="AH135" s="114">
        <v>66932.86</v>
      </c>
      <c r="AI135" s="114">
        <v>66737.040000000008</v>
      </c>
      <c r="AJ135" s="114">
        <v>66564.530000000013</v>
      </c>
      <c r="AK135" s="114">
        <v>66363.460000000006</v>
      </c>
      <c r="AL135" s="114">
        <v>66159.759999999995</v>
      </c>
      <c r="AM135" s="114">
        <v>65901.259999999995</v>
      </c>
      <c r="AN135" s="114">
        <v>65666.289999999994</v>
      </c>
      <c r="AO135" s="123">
        <v>65431.519999999997</v>
      </c>
    </row>
    <row r="136" spans="1:41" x14ac:dyDescent="0.35">
      <c r="B136" s="43"/>
      <c r="C136" s="44" t="s">
        <v>31</v>
      </c>
      <c r="D136" s="45"/>
      <c r="E136" s="45"/>
      <c r="F136" s="46">
        <v>27795182.040000003</v>
      </c>
      <c r="G136" s="46">
        <v>641851.56000000006</v>
      </c>
      <c r="H136" s="46">
        <v>640806.72</v>
      </c>
      <c r="I136" s="46">
        <v>733189.79999999993</v>
      </c>
      <c r="J136" s="46">
        <v>754313.04</v>
      </c>
      <c r="K136" s="46">
        <v>775892.88000000012</v>
      </c>
      <c r="L136" s="46">
        <v>798110.52</v>
      </c>
      <c r="M136" s="46">
        <v>811496.04</v>
      </c>
      <c r="N136" s="46">
        <v>812939.04</v>
      </c>
      <c r="O136" s="46">
        <v>814305.12000000011</v>
      </c>
      <c r="P136" s="46">
        <v>815280.24</v>
      </c>
      <c r="Q136" s="46">
        <v>816213.24</v>
      </c>
      <c r="R136" s="46">
        <v>817035.48</v>
      </c>
      <c r="S136" s="46">
        <v>817503.4800000001</v>
      </c>
      <c r="T136" s="46">
        <v>817583.28</v>
      </c>
      <c r="U136" s="46">
        <v>817587.24</v>
      </c>
      <c r="V136" s="46">
        <v>817554.3600000001</v>
      </c>
      <c r="W136" s="46">
        <v>817172.28</v>
      </c>
      <c r="X136" s="46">
        <v>816754.8</v>
      </c>
      <c r="Y136" s="46">
        <v>815986.91999999993</v>
      </c>
      <c r="Z136" s="46">
        <v>815184.84000000008</v>
      </c>
      <c r="AA136" s="46">
        <v>814349.88</v>
      </c>
      <c r="AB136" s="46">
        <v>813167.03999999992</v>
      </c>
      <c r="AC136" s="46">
        <v>811954.20000000007</v>
      </c>
      <c r="AD136" s="46">
        <v>810390.72</v>
      </c>
      <c r="AE136" s="46">
        <v>809109.36</v>
      </c>
      <c r="AF136" s="46">
        <v>807170.52</v>
      </c>
      <c r="AG136" s="46">
        <v>805198.8</v>
      </c>
      <c r="AH136" s="46">
        <v>803194.32000000007</v>
      </c>
      <c r="AI136" s="46">
        <v>800844.4800000001</v>
      </c>
      <c r="AJ136" s="46">
        <v>798774.3600000001</v>
      </c>
      <c r="AK136" s="46">
        <v>796361.52</v>
      </c>
      <c r="AL136" s="46">
        <v>793917.12</v>
      </c>
      <c r="AM136" s="46">
        <v>790815.11999999988</v>
      </c>
      <c r="AN136" s="46">
        <v>787995.48</v>
      </c>
      <c r="AO136" s="47">
        <v>785178.24</v>
      </c>
    </row>
    <row r="138" spans="1:41" s="5" customFormat="1" ht="18.5" x14ac:dyDescent="0.35">
      <c r="A138" s="1"/>
      <c r="B138" s="141" t="s">
        <v>32</v>
      </c>
      <c r="C138" s="142"/>
      <c r="D138" s="142" t="s">
        <v>45</v>
      </c>
      <c r="E138" s="142"/>
      <c r="F138" s="143">
        <v>4978607.5124387126</v>
      </c>
      <c r="G138" s="144">
        <v>141972.02884169787</v>
      </c>
      <c r="H138" s="145">
        <v>141736.70557831554</v>
      </c>
      <c r="I138" s="145">
        <v>146987.16675417623</v>
      </c>
      <c r="J138" s="145">
        <v>147302.6718395763</v>
      </c>
      <c r="K138" s="145">
        <v>146793.92691150005</v>
      </c>
      <c r="L138" s="145">
        <v>145496.58097240722</v>
      </c>
      <c r="M138" s="145">
        <v>142293.67347710457</v>
      </c>
      <c r="N138" s="145">
        <v>142541.74840092074</v>
      </c>
      <c r="O138" s="145">
        <v>142770.47822875847</v>
      </c>
      <c r="P138" s="145">
        <v>142936.73208499601</v>
      </c>
      <c r="Q138" s="145">
        <v>143100.20010541464</v>
      </c>
      <c r="R138" s="145">
        <v>143242.08820348355</v>
      </c>
      <c r="S138" s="145">
        <v>143323.90927106224</v>
      </c>
      <c r="T138" s="145">
        <v>143329.19110536046</v>
      </c>
      <c r="U138" s="145">
        <v>143329.45227746846</v>
      </c>
      <c r="V138" s="145">
        <v>143327.27584323502</v>
      </c>
      <c r="W138" s="145">
        <v>143251.14323156991</v>
      </c>
      <c r="X138" s="145">
        <v>143172.66007093259</v>
      </c>
      <c r="Y138" s="145">
        <v>143034.37105191321</v>
      </c>
      <c r="Z138" s="145">
        <v>142879.58116487216</v>
      </c>
      <c r="AA138" s="145">
        <v>142722.61484359766</v>
      </c>
      <c r="AB138" s="145">
        <v>142506.01677867971</v>
      </c>
      <c r="AC138" s="145">
        <v>142273.17901784807</v>
      </c>
      <c r="AD138" s="145">
        <v>141980.5353986343</v>
      </c>
      <c r="AE138" s="145">
        <v>141743.17065459711</v>
      </c>
      <c r="AF138" s="145">
        <v>141374.82971056495</v>
      </c>
      <c r="AG138" s="145">
        <v>141004.31233229933</v>
      </c>
      <c r="AH138" s="145">
        <v>140631.61851980022</v>
      </c>
      <c r="AI138" s="145">
        <v>140185.22970197743</v>
      </c>
      <c r="AJ138" s="145">
        <v>139793.9456445926</v>
      </c>
      <c r="AK138" s="145">
        <v>139343.37807304162</v>
      </c>
      <c r="AL138" s="145">
        <v>138890.72112462655</v>
      </c>
      <c r="AM138" s="145">
        <v>138307.08797621643</v>
      </c>
      <c r="AN138" s="145">
        <v>137778.73370298295</v>
      </c>
      <c r="AO138" s="143">
        <v>137250.55354448807</v>
      </c>
    </row>
    <row r="139" spans="1:41" ht="30" customHeight="1" x14ac:dyDescent="0.35">
      <c r="B139" s="135"/>
      <c r="C139" s="136" t="s">
        <v>102</v>
      </c>
      <c r="D139" s="137"/>
      <c r="E139" s="137"/>
      <c r="F139" s="48">
        <v>4478777.5930537693</v>
      </c>
      <c r="G139" s="138">
        <v>141972.02884169787</v>
      </c>
      <c r="H139" s="139">
        <v>141736.70557831554</v>
      </c>
      <c r="I139" s="139">
        <v>140498.13972312908</v>
      </c>
      <c r="J139" s="139">
        <v>138949.92064574797</v>
      </c>
      <c r="K139" s="139">
        <v>136183.05725326043</v>
      </c>
      <c r="L139" s="139">
        <v>132230.18020543069</v>
      </c>
      <c r="M139" s="139">
        <v>126393.56539753877</v>
      </c>
      <c r="N139" s="139">
        <v>126608.38228291746</v>
      </c>
      <c r="O139" s="139">
        <v>126808.96179187729</v>
      </c>
      <c r="P139" s="139">
        <v>126952.17304879647</v>
      </c>
      <c r="Q139" s="139">
        <v>127095.38430571555</v>
      </c>
      <c r="R139" s="139">
        <v>127224.35818621588</v>
      </c>
      <c r="S139" s="139">
        <v>127295.96381467544</v>
      </c>
      <c r="T139" s="139">
        <v>127295.96381467544</v>
      </c>
      <c r="U139" s="139">
        <v>127295.96381467544</v>
      </c>
      <c r="V139" s="139">
        <v>127295.96381467544</v>
      </c>
      <c r="W139" s="139">
        <v>127224.35818621588</v>
      </c>
      <c r="X139" s="139">
        <v>127152.75255775625</v>
      </c>
      <c r="Y139" s="139">
        <v>127023.77867725601</v>
      </c>
      <c r="Z139" s="139">
        <v>126880.56742033685</v>
      </c>
      <c r="AA139" s="139">
        <v>126737.35616341773</v>
      </c>
      <c r="AB139" s="139">
        <v>126536.77665445789</v>
      </c>
      <c r="AC139" s="139">
        <v>126321.95976907917</v>
      </c>
      <c r="AD139" s="139">
        <v>126049.77463165975</v>
      </c>
      <c r="AE139" s="139">
        <v>125834.95774628103</v>
      </c>
      <c r="AF139" s="139">
        <v>125491.16698040208</v>
      </c>
      <c r="AG139" s="139">
        <v>125147.37621452313</v>
      </c>
      <c r="AH139" s="139">
        <v>124803.58544864414</v>
      </c>
      <c r="AI139" s="139">
        <v>124388.18905430556</v>
      </c>
      <c r="AJ139" s="139">
        <v>124030.16091200773</v>
      </c>
      <c r="AK139" s="139">
        <v>123614.76451766917</v>
      </c>
      <c r="AL139" s="139">
        <v>123199.36812333063</v>
      </c>
      <c r="AM139" s="139">
        <v>122654.99784849181</v>
      </c>
      <c r="AN139" s="139">
        <v>122167.99582569372</v>
      </c>
      <c r="AO139" s="140">
        <v>121680.99380289558</v>
      </c>
    </row>
    <row r="140" spans="1:41" ht="30" customHeight="1" x14ac:dyDescent="0.35">
      <c r="B140" s="3"/>
      <c r="C140" s="37" t="s">
        <v>28</v>
      </c>
      <c r="D140" s="38"/>
      <c r="E140" s="38"/>
      <c r="F140" s="40">
        <v>4478777.5930537693</v>
      </c>
      <c r="G140" s="50">
        <v>141972.02884169787</v>
      </c>
      <c r="H140" s="39">
        <v>141736.70557831554</v>
      </c>
      <c r="I140" s="39">
        <v>140498.13972312908</v>
      </c>
      <c r="J140" s="39">
        <v>138949.92064574797</v>
      </c>
      <c r="K140" s="39">
        <v>136183.05725326043</v>
      </c>
      <c r="L140" s="39">
        <v>132230.18020543069</v>
      </c>
      <c r="M140" s="39">
        <v>126393.56539753877</v>
      </c>
      <c r="N140" s="39">
        <v>126608.38228291746</v>
      </c>
      <c r="O140" s="39">
        <v>126808.96179187729</v>
      </c>
      <c r="P140" s="39">
        <v>126952.17304879647</v>
      </c>
      <c r="Q140" s="39">
        <v>127095.38430571555</v>
      </c>
      <c r="R140" s="39">
        <v>127224.35818621588</v>
      </c>
      <c r="S140" s="39">
        <v>127295.96381467544</v>
      </c>
      <c r="T140" s="39">
        <v>127295.96381467544</v>
      </c>
      <c r="U140" s="39">
        <v>127295.96381467544</v>
      </c>
      <c r="V140" s="39">
        <v>127295.96381467544</v>
      </c>
      <c r="W140" s="39">
        <v>127224.35818621588</v>
      </c>
      <c r="X140" s="39">
        <v>127152.75255775625</v>
      </c>
      <c r="Y140" s="39">
        <v>127023.77867725601</v>
      </c>
      <c r="Z140" s="39">
        <v>126880.56742033685</v>
      </c>
      <c r="AA140" s="39">
        <v>126737.35616341773</v>
      </c>
      <c r="AB140" s="39">
        <v>126536.77665445789</v>
      </c>
      <c r="AC140" s="39">
        <v>126321.95976907917</v>
      </c>
      <c r="AD140" s="39">
        <v>126049.77463165975</v>
      </c>
      <c r="AE140" s="39">
        <v>125834.95774628103</v>
      </c>
      <c r="AF140" s="39">
        <v>125491.16698040208</v>
      </c>
      <c r="AG140" s="39">
        <v>125147.37621452313</v>
      </c>
      <c r="AH140" s="39">
        <v>124803.58544864414</v>
      </c>
      <c r="AI140" s="39">
        <v>124388.18905430556</v>
      </c>
      <c r="AJ140" s="39">
        <v>124030.16091200773</v>
      </c>
      <c r="AK140" s="39">
        <v>123614.76451766917</v>
      </c>
      <c r="AL140" s="39">
        <v>123199.36812333063</v>
      </c>
      <c r="AM140" s="39">
        <v>122654.99784849181</v>
      </c>
      <c r="AN140" s="39">
        <v>122167.99582569372</v>
      </c>
      <c r="AO140" s="40">
        <v>121680.99380289558</v>
      </c>
    </row>
    <row r="141" spans="1:41" ht="30" customHeight="1" x14ac:dyDescent="0.35">
      <c r="B141" s="36"/>
      <c r="C141" s="52" t="s">
        <v>103</v>
      </c>
      <c r="D141" s="42"/>
      <c r="E141" s="42"/>
      <c r="F141" s="21">
        <v>499829.91938494332</v>
      </c>
      <c r="G141" s="49">
        <v>0</v>
      </c>
      <c r="H141" s="7">
        <v>0</v>
      </c>
      <c r="I141" s="7">
        <v>6489.027031047146</v>
      </c>
      <c r="J141" s="7">
        <v>8352.7511938283169</v>
      </c>
      <c r="K141" s="7">
        <v>10610.869658239624</v>
      </c>
      <c r="L141" s="7">
        <v>13266.400766976525</v>
      </c>
      <c r="M141" s="7">
        <v>15900.1080795658</v>
      </c>
      <c r="N141" s="7">
        <v>15933.366118003267</v>
      </c>
      <c r="O141" s="7">
        <v>15961.516436881178</v>
      </c>
      <c r="P141" s="7">
        <v>15984.559036199536</v>
      </c>
      <c r="Q141" s="7">
        <v>16004.815799699081</v>
      </c>
      <c r="R141" s="7">
        <v>16017.730017267666</v>
      </c>
      <c r="S141" s="7">
        <v>16027.945456386777</v>
      </c>
      <c r="T141" s="7">
        <v>16033.227290685005</v>
      </c>
      <c r="U141" s="7">
        <v>16033.488462793021</v>
      </c>
      <c r="V141" s="7">
        <v>16031.31202855958</v>
      </c>
      <c r="W141" s="7">
        <v>16026.785045354018</v>
      </c>
      <c r="X141" s="7">
        <v>16019.907513176342</v>
      </c>
      <c r="Y141" s="7">
        <v>16010.592374657212</v>
      </c>
      <c r="Z141" s="7">
        <v>15999.013744535298</v>
      </c>
      <c r="AA141" s="7">
        <v>15985.258680179944</v>
      </c>
      <c r="AB141" s="7">
        <v>15969.240124221809</v>
      </c>
      <c r="AC141" s="7">
        <v>15951.219248768908</v>
      </c>
      <c r="AD141" s="7">
        <v>15930.760766974552</v>
      </c>
      <c r="AE141" s="7">
        <v>15908.212908316093</v>
      </c>
      <c r="AF141" s="7">
        <v>15883.662730162865</v>
      </c>
      <c r="AG141" s="7">
        <v>15856.936117776197</v>
      </c>
      <c r="AH141" s="7">
        <v>15828.033071156082</v>
      </c>
      <c r="AI141" s="7">
        <v>15797.040647671865</v>
      </c>
      <c r="AJ141" s="7">
        <v>15763.784732584871</v>
      </c>
      <c r="AK141" s="7">
        <v>15728.613555372447</v>
      </c>
      <c r="AL141" s="7">
        <v>15691.353001295916</v>
      </c>
      <c r="AM141" s="7">
        <v>15652.090127724618</v>
      </c>
      <c r="AN141" s="7">
        <v>15610.737877289219</v>
      </c>
      <c r="AO141" s="8">
        <v>15569.559741592497</v>
      </c>
    </row>
    <row r="142" spans="1:41" ht="30" customHeight="1" x14ac:dyDescent="0.35">
      <c r="B142" s="4"/>
      <c r="C142" s="41" t="s">
        <v>30</v>
      </c>
      <c r="D142" s="41"/>
      <c r="E142" s="41"/>
      <c r="F142" s="35">
        <v>499829.91938494332</v>
      </c>
      <c r="G142" s="51">
        <v>0</v>
      </c>
      <c r="H142" s="34">
        <v>0</v>
      </c>
      <c r="I142" s="34">
        <v>6489.027031047146</v>
      </c>
      <c r="J142" s="34">
        <v>8352.7511938283169</v>
      </c>
      <c r="K142" s="34">
        <v>10610.869658239624</v>
      </c>
      <c r="L142" s="34">
        <v>13266.400766976525</v>
      </c>
      <c r="M142" s="34">
        <v>15900.1080795658</v>
      </c>
      <c r="N142" s="34">
        <v>15933.366118003267</v>
      </c>
      <c r="O142" s="34">
        <v>15961.516436881178</v>
      </c>
      <c r="P142" s="34">
        <v>15984.559036199536</v>
      </c>
      <c r="Q142" s="34">
        <v>16004.815799699081</v>
      </c>
      <c r="R142" s="34">
        <v>16017.730017267666</v>
      </c>
      <c r="S142" s="34">
        <v>16027.945456386777</v>
      </c>
      <c r="T142" s="34">
        <v>16033.227290685005</v>
      </c>
      <c r="U142" s="34">
        <v>16033.488462793021</v>
      </c>
      <c r="V142" s="34">
        <v>16031.31202855958</v>
      </c>
      <c r="W142" s="34">
        <v>16026.785045354018</v>
      </c>
      <c r="X142" s="34">
        <v>16019.907513176342</v>
      </c>
      <c r="Y142" s="34">
        <v>16010.592374657212</v>
      </c>
      <c r="Z142" s="34">
        <v>15999.013744535298</v>
      </c>
      <c r="AA142" s="34">
        <v>15985.258680179944</v>
      </c>
      <c r="AB142" s="34">
        <v>15969.240124221809</v>
      </c>
      <c r="AC142" s="34">
        <v>15951.219248768908</v>
      </c>
      <c r="AD142" s="34">
        <v>15930.760766974552</v>
      </c>
      <c r="AE142" s="34">
        <v>15908.212908316093</v>
      </c>
      <c r="AF142" s="34">
        <v>15883.662730162865</v>
      </c>
      <c r="AG142" s="34">
        <v>15856.936117776197</v>
      </c>
      <c r="AH142" s="34">
        <v>15828.033071156082</v>
      </c>
      <c r="AI142" s="34">
        <v>15797.040647671865</v>
      </c>
      <c r="AJ142" s="34">
        <v>15763.784732584871</v>
      </c>
      <c r="AK142" s="34">
        <v>15728.613555372447</v>
      </c>
      <c r="AL142" s="34">
        <v>15691.353001295916</v>
      </c>
      <c r="AM142" s="34">
        <v>15652.090127724618</v>
      </c>
      <c r="AN142" s="34">
        <v>15610.737877289219</v>
      </c>
      <c r="AO142" s="35">
        <v>15569.559741592497</v>
      </c>
    </row>
    <row r="143" spans="1:41" x14ac:dyDescent="0.35">
      <c r="B143" s="113"/>
      <c r="C143" s="115" t="s">
        <v>69</v>
      </c>
      <c r="D143" s="113"/>
      <c r="E143" s="113"/>
      <c r="F143" s="113"/>
      <c r="G143" s="114">
        <v>11831.002403474822</v>
      </c>
      <c r="H143" s="114">
        <v>11811.392131526294</v>
      </c>
      <c r="I143" s="114">
        <v>12248.93056284802</v>
      </c>
      <c r="J143" s="114">
        <v>12275.222653298026</v>
      </c>
      <c r="K143" s="114">
        <v>12232.827242625004</v>
      </c>
      <c r="L143" s="114">
        <v>12124.715081033935</v>
      </c>
      <c r="M143" s="114">
        <v>11857.806123092048</v>
      </c>
      <c r="N143" s="114">
        <v>11878.479033410062</v>
      </c>
      <c r="O143" s="114">
        <v>11897.53985239654</v>
      </c>
      <c r="P143" s="114">
        <v>11911.394340416335</v>
      </c>
      <c r="Q143" s="114">
        <v>11925.016675451219</v>
      </c>
      <c r="R143" s="114">
        <v>11936.84068362363</v>
      </c>
      <c r="S143" s="114">
        <v>11943.659105921854</v>
      </c>
      <c r="T143" s="114">
        <v>11944.099258780037</v>
      </c>
      <c r="U143" s="114">
        <v>11944.121023122372</v>
      </c>
      <c r="V143" s="114">
        <v>11943.939653602918</v>
      </c>
      <c r="W143" s="114">
        <v>11937.595269297492</v>
      </c>
      <c r="X143" s="114">
        <v>11931.055005911048</v>
      </c>
      <c r="Y143" s="114">
        <v>11919.530920992767</v>
      </c>
      <c r="Z143" s="114">
        <v>11906.631763739346</v>
      </c>
      <c r="AA143" s="114">
        <v>11893.551236966472</v>
      </c>
      <c r="AB143" s="114">
        <v>11875.501398223309</v>
      </c>
      <c r="AC143" s="114">
        <v>11856.098251487339</v>
      </c>
      <c r="AD143" s="114">
        <v>11831.711283219525</v>
      </c>
      <c r="AE143" s="114">
        <v>11811.930887883093</v>
      </c>
      <c r="AF143" s="114">
        <v>11781.235809213746</v>
      </c>
      <c r="AG143" s="114">
        <v>11750.359361024945</v>
      </c>
      <c r="AH143" s="114">
        <v>11719.301543316686</v>
      </c>
      <c r="AI143" s="114">
        <v>11682.102475164786</v>
      </c>
      <c r="AJ143" s="114">
        <v>11649.495470382717</v>
      </c>
      <c r="AK143" s="114">
        <v>11611.948172753468</v>
      </c>
      <c r="AL143" s="114">
        <v>11574.226760385545</v>
      </c>
      <c r="AM143" s="114">
        <v>11525.590664684702</v>
      </c>
      <c r="AN143" s="114">
        <v>11481.561141915246</v>
      </c>
      <c r="AO143" s="123">
        <v>11437.546128707339</v>
      </c>
    </row>
    <row r="144" spans="1:41" x14ac:dyDescent="0.35">
      <c r="B144" s="43"/>
      <c r="C144" s="44" t="s">
        <v>33</v>
      </c>
      <c r="D144" s="45"/>
      <c r="E144" s="45"/>
      <c r="F144" s="46">
        <v>4978607.5124387126</v>
      </c>
      <c r="G144" s="46">
        <v>141972.02884169787</v>
      </c>
      <c r="H144" s="46">
        <v>141736.70557831554</v>
      </c>
      <c r="I144" s="46">
        <v>146987.16675417623</v>
      </c>
      <c r="J144" s="46">
        <v>147302.6718395763</v>
      </c>
      <c r="K144" s="46">
        <v>146793.92691150005</v>
      </c>
      <c r="L144" s="46">
        <v>145496.58097240722</v>
      </c>
      <c r="M144" s="46">
        <v>142293.67347710457</v>
      </c>
      <c r="N144" s="46">
        <v>142541.74840092074</v>
      </c>
      <c r="O144" s="46">
        <v>142770.47822875847</v>
      </c>
      <c r="P144" s="46">
        <v>142936.73208499601</v>
      </c>
      <c r="Q144" s="46">
        <v>143100.20010541464</v>
      </c>
      <c r="R144" s="46">
        <v>143242.08820348355</v>
      </c>
      <c r="S144" s="46">
        <v>143323.90927106224</v>
      </c>
      <c r="T144" s="46">
        <v>143329.19110536046</v>
      </c>
      <c r="U144" s="46">
        <v>143329.45227746846</v>
      </c>
      <c r="V144" s="46">
        <v>143327.27584323502</v>
      </c>
      <c r="W144" s="46">
        <v>143251.14323156991</v>
      </c>
      <c r="X144" s="46">
        <v>143172.66007093259</v>
      </c>
      <c r="Y144" s="46">
        <v>143034.37105191321</v>
      </c>
      <c r="Z144" s="46">
        <v>142879.58116487216</v>
      </c>
      <c r="AA144" s="46">
        <v>142722.61484359766</v>
      </c>
      <c r="AB144" s="46">
        <v>142506.01677867971</v>
      </c>
      <c r="AC144" s="46">
        <v>142273.17901784807</v>
      </c>
      <c r="AD144" s="46">
        <v>141980.5353986343</v>
      </c>
      <c r="AE144" s="46">
        <v>141743.17065459711</v>
      </c>
      <c r="AF144" s="46">
        <v>141374.82971056495</v>
      </c>
      <c r="AG144" s="46">
        <v>141004.31233229933</v>
      </c>
      <c r="AH144" s="46">
        <v>140631.61851980022</v>
      </c>
      <c r="AI144" s="46">
        <v>140185.22970197743</v>
      </c>
      <c r="AJ144" s="46">
        <v>139793.9456445926</v>
      </c>
      <c r="AK144" s="46">
        <v>139343.37807304162</v>
      </c>
      <c r="AL144" s="46">
        <v>138890.72112462655</v>
      </c>
      <c r="AM144" s="46">
        <v>138307.08797621643</v>
      </c>
      <c r="AN144" s="46">
        <v>137778.73370298295</v>
      </c>
      <c r="AO144" s="47">
        <v>137250.55354448807</v>
      </c>
    </row>
    <row r="146" spans="2:41" s="5" customFormat="1" ht="18.5" x14ac:dyDescent="0.35">
      <c r="B146" s="72" t="s">
        <v>50</v>
      </c>
      <c r="C146" s="73"/>
      <c r="D146" s="73" t="s">
        <v>45</v>
      </c>
      <c r="E146" s="74"/>
      <c r="F146" s="90">
        <v>4034674.5473633888</v>
      </c>
      <c r="G146" s="76">
        <v>115276.41563895397</v>
      </c>
      <c r="H146" s="76">
        <v>115276.41563895397</v>
      </c>
      <c r="I146" s="76">
        <v>115276.41563895397</v>
      </c>
      <c r="J146" s="76">
        <v>115276.41563895397</v>
      </c>
      <c r="K146" s="76">
        <v>115276.41563895397</v>
      </c>
      <c r="L146" s="76">
        <v>115276.41563895397</v>
      </c>
      <c r="M146" s="76">
        <v>115276.41563895397</v>
      </c>
      <c r="N146" s="76">
        <v>115276.41563895397</v>
      </c>
      <c r="O146" s="76">
        <v>115276.41563895397</v>
      </c>
      <c r="P146" s="76">
        <v>115276.41563895397</v>
      </c>
      <c r="Q146" s="76">
        <v>115276.41563895397</v>
      </c>
      <c r="R146" s="76">
        <v>115276.41563895397</v>
      </c>
      <c r="S146" s="76">
        <v>115276.41563895397</v>
      </c>
      <c r="T146" s="76">
        <v>115276.41563895397</v>
      </c>
      <c r="U146" s="76">
        <v>115276.41563895397</v>
      </c>
      <c r="V146" s="76">
        <v>115276.41563895397</v>
      </c>
      <c r="W146" s="76">
        <v>115276.41563895397</v>
      </c>
      <c r="X146" s="76">
        <v>115276.41563895397</v>
      </c>
      <c r="Y146" s="76">
        <v>115276.41563895397</v>
      </c>
      <c r="Z146" s="76">
        <v>115276.41563895397</v>
      </c>
      <c r="AA146" s="76">
        <v>115276.41563895397</v>
      </c>
      <c r="AB146" s="76">
        <v>115276.41563895397</v>
      </c>
      <c r="AC146" s="76">
        <v>115276.41563895397</v>
      </c>
      <c r="AD146" s="76">
        <v>115276.41563895397</v>
      </c>
      <c r="AE146" s="76">
        <v>115276.41563895397</v>
      </c>
      <c r="AF146" s="76">
        <v>115276.41563895397</v>
      </c>
      <c r="AG146" s="76">
        <v>115276.41563895397</v>
      </c>
      <c r="AH146" s="76">
        <v>115276.41563895397</v>
      </c>
      <c r="AI146" s="76">
        <v>115276.41563895397</v>
      </c>
      <c r="AJ146" s="76">
        <v>115276.41563895397</v>
      </c>
      <c r="AK146" s="76">
        <v>115276.41563895397</v>
      </c>
      <c r="AL146" s="76">
        <v>115276.41563895397</v>
      </c>
      <c r="AM146" s="76">
        <v>115276.41563895397</v>
      </c>
      <c r="AN146" s="76">
        <v>115276.41563895397</v>
      </c>
      <c r="AO146" s="77">
        <v>115276.41563895397</v>
      </c>
    </row>
    <row r="147" spans="2:41" x14ac:dyDescent="0.35">
      <c r="B147" s="53"/>
      <c r="C147" s="54" t="s">
        <v>53</v>
      </c>
      <c r="D147" s="55" t="s">
        <v>26</v>
      </c>
      <c r="E147" s="61"/>
      <c r="F147" s="68">
        <v>4034674.5473633888</v>
      </c>
      <c r="G147" s="65">
        <v>115276.41563895397</v>
      </c>
      <c r="H147" s="57">
        <v>115276.41563895397</v>
      </c>
      <c r="I147" s="57">
        <v>115276.41563895397</v>
      </c>
      <c r="J147" s="57">
        <v>115276.41563895397</v>
      </c>
      <c r="K147" s="57">
        <v>115276.41563895397</v>
      </c>
      <c r="L147" s="57">
        <v>115276.41563895397</v>
      </c>
      <c r="M147" s="57">
        <v>115276.41563895397</v>
      </c>
      <c r="N147" s="57">
        <v>115276.41563895397</v>
      </c>
      <c r="O147" s="57">
        <v>115276.41563895397</v>
      </c>
      <c r="P147" s="57">
        <v>115276.41563895397</v>
      </c>
      <c r="Q147" s="57">
        <v>115276.41563895397</v>
      </c>
      <c r="R147" s="57">
        <v>115276.41563895397</v>
      </c>
      <c r="S147" s="57">
        <v>115276.41563895397</v>
      </c>
      <c r="T147" s="57">
        <v>115276.41563895397</v>
      </c>
      <c r="U147" s="57">
        <v>115276.41563895397</v>
      </c>
      <c r="V147" s="57">
        <v>115276.41563895397</v>
      </c>
      <c r="W147" s="57">
        <v>115276.41563895397</v>
      </c>
      <c r="X147" s="57">
        <v>115276.41563895397</v>
      </c>
      <c r="Y147" s="57">
        <v>115276.41563895397</v>
      </c>
      <c r="Z147" s="57">
        <v>115276.41563895397</v>
      </c>
      <c r="AA147" s="57">
        <v>115276.41563895397</v>
      </c>
      <c r="AB147" s="57">
        <v>115276.41563895397</v>
      </c>
      <c r="AC147" s="57">
        <v>115276.41563895397</v>
      </c>
      <c r="AD147" s="57">
        <v>115276.41563895397</v>
      </c>
      <c r="AE147" s="57">
        <v>115276.41563895397</v>
      </c>
      <c r="AF147" s="57">
        <v>115276.41563895397</v>
      </c>
      <c r="AG147" s="57">
        <v>115276.41563895397</v>
      </c>
      <c r="AH147" s="57">
        <v>115276.41563895397</v>
      </c>
      <c r="AI147" s="57">
        <v>115276.41563895397</v>
      </c>
      <c r="AJ147" s="57">
        <v>115276.41563895397</v>
      </c>
      <c r="AK147" s="57">
        <v>115276.41563895397</v>
      </c>
      <c r="AL147" s="57">
        <v>115276.41563895397</v>
      </c>
      <c r="AM147" s="57">
        <v>115276.41563895397</v>
      </c>
      <c r="AN147" s="57">
        <v>115276.41563895397</v>
      </c>
      <c r="AO147" s="56">
        <v>115276.41563895397</v>
      </c>
    </row>
    <row r="148" spans="2:41" x14ac:dyDescent="0.35">
      <c r="B148" s="147"/>
      <c r="C148" s="150" t="s">
        <v>51</v>
      </c>
      <c r="D148" s="58" t="s">
        <v>43</v>
      </c>
      <c r="E148" s="62"/>
      <c r="F148" s="69">
        <v>35</v>
      </c>
      <c r="G148" s="66">
        <v>1</v>
      </c>
      <c r="H148" s="27">
        <v>1</v>
      </c>
      <c r="I148" s="27">
        <v>1</v>
      </c>
      <c r="J148" s="27">
        <v>1</v>
      </c>
      <c r="K148" s="27">
        <v>1</v>
      </c>
      <c r="L148" s="27">
        <v>1</v>
      </c>
      <c r="M148" s="27">
        <v>1</v>
      </c>
      <c r="N148" s="27">
        <v>1</v>
      </c>
      <c r="O148" s="27">
        <v>1</v>
      </c>
      <c r="P148" s="27">
        <v>1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7">
        <v>1</v>
      </c>
      <c r="Z148" s="27">
        <v>1</v>
      </c>
      <c r="AA148" s="27">
        <v>1</v>
      </c>
      <c r="AB148" s="27">
        <v>1</v>
      </c>
      <c r="AC148" s="27">
        <v>1</v>
      </c>
      <c r="AD148" s="27">
        <v>1</v>
      </c>
      <c r="AE148" s="27">
        <v>1</v>
      </c>
      <c r="AF148" s="27">
        <v>1</v>
      </c>
      <c r="AG148" s="27">
        <v>1</v>
      </c>
      <c r="AH148" s="27">
        <v>1</v>
      </c>
      <c r="AI148" s="27">
        <v>1</v>
      </c>
      <c r="AJ148" s="27">
        <v>1</v>
      </c>
      <c r="AK148" s="27">
        <v>1</v>
      </c>
      <c r="AL148" s="27">
        <v>1</v>
      </c>
      <c r="AM148" s="27">
        <v>1</v>
      </c>
      <c r="AN148" s="27">
        <v>1</v>
      </c>
      <c r="AO148" s="59">
        <v>1</v>
      </c>
    </row>
    <row r="149" spans="2:41" x14ac:dyDescent="0.35">
      <c r="B149" s="148"/>
      <c r="C149" s="151"/>
      <c r="D149" s="6" t="s">
        <v>13</v>
      </c>
      <c r="E149" s="63">
        <v>3757.0018312330171</v>
      </c>
      <c r="F149" s="70">
        <v>131495.06409315564</v>
      </c>
      <c r="G149" s="49">
        <v>3757.0018312330171</v>
      </c>
      <c r="H149" s="7">
        <v>3757.0018312330171</v>
      </c>
      <c r="I149" s="7">
        <v>3757.0018312330171</v>
      </c>
      <c r="J149" s="7">
        <v>3757.0018312330171</v>
      </c>
      <c r="K149" s="7">
        <v>3757.0018312330171</v>
      </c>
      <c r="L149" s="7">
        <v>3757.0018312330171</v>
      </c>
      <c r="M149" s="7">
        <v>3757.0018312330171</v>
      </c>
      <c r="N149" s="7">
        <v>3757.0018312330171</v>
      </c>
      <c r="O149" s="7">
        <v>3757.0018312330171</v>
      </c>
      <c r="P149" s="7">
        <v>3757.0018312330171</v>
      </c>
      <c r="Q149" s="7">
        <v>3757.0018312330171</v>
      </c>
      <c r="R149" s="7">
        <v>3757.0018312330171</v>
      </c>
      <c r="S149" s="7">
        <v>3757.0018312330171</v>
      </c>
      <c r="T149" s="7">
        <v>3757.0018312330171</v>
      </c>
      <c r="U149" s="7">
        <v>3757.0018312330171</v>
      </c>
      <c r="V149" s="7">
        <v>3757.0018312330171</v>
      </c>
      <c r="W149" s="7">
        <v>3757.0018312330171</v>
      </c>
      <c r="X149" s="7">
        <v>3757.0018312330171</v>
      </c>
      <c r="Y149" s="7">
        <v>3757.0018312330171</v>
      </c>
      <c r="Z149" s="7">
        <v>3757.0018312330171</v>
      </c>
      <c r="AA149" s="7">
        <v>3757.0018312330171</v>
      </c>
      <c r="AB149" s="7">
        <v>3757.0018312330171</v>
      </c>
      <c r="AC149" s="7">
        <v>3757.0018312330171</v>
      </c>
      <c r="AD149" s="7">
        <v>3757.0018312330171</v>
      </c>
      <c r="AE149" s="7">
        <v>3757.0018312330171</v>
      </c>
      <c r="AF149" s="7">
        <v>3757.0018312330171</v>
      </c>
      <c r="AG149" s="7">
        <v>3757.0018312330171</v>
      </c>
      <c r="AH149" s="7">
        <v>3757.0018312330171</v>
      </c>
      <c r="AI149" s="7">
        <v>3757.0018312330171</v>
      </c>
      <c r="AJ149" s="7">
        <v>3757.0018312330171</v>
      </c>
      <c r="AK149" s="7">
        <v>3757.0018312330171</v>
      </c>
      <c r="AL149" s="7">
        <v>3757.0018312330171</v>
      </c>
      <c r="AM149" s="7">
        <v>3757.0018312330171</v>
      </c>
      <c r="AN149" s="7">
        <v>3757.0018312330171</v>
      </c>
      <c r="AO149" s="8">
        <v>3757.0018312330171</v>
      </c>
    </row>
    <row r="150" spans="2:41" x14ac:dyDescent="0.35">
      <c r="B150" s="149"/>
      <c r="C150" s="152"/>
      <c r="D150" s="10" t="s">
        <v>29</v>
      </c>
      <c r="E150" s="64"/>
      <c r="F150" s="71">
        <v>1577940.7691178671</v>
      </c>
      <c r="G150" s="67">
        <v>45084.021974796204</v>
      </c>
      <c r="H150" s="12">
        <v>45084.021974796204</v>
      </c>
      <c r="I150" s="12">
        <v>45084.021974796204</v>
      </c>
      <c r="J150" s="12">
        <v>45084.021974796204</v>
      </c>
      <c r="K150" s="12">
        <v>45084.021974796204</v>
      </c>
      <c r="L150" s="12">
        <v>45084.021974796204</v>
      </c>
      <c r="M150" s="12">
        <v>45084.021974796204</v>
      </c>
      <c r="N150" s="12">
        <v>45084.021974796204</v>
      </c>
      <c r="O150" s="12">
        <v>45084.021974796204</v>
      </c>
      <c r="P150" s="12">
        <v>45084.021974796204</v>
      </c>
      <c r="Q150" s="12">
        <v>45084.021974796204</v>
      </c>
      <c r="R150" s="12">
        <v>45084.021974796204</v>
      </c>
      <c r="S150" s="12">
        <v>45084.021974796204</v>
      </c>
      <c r="T150" s="12">
        <v>45084.021974796204</v>
      </c>
      <c r="U150" s="12">
        <v>45084.021974796204</v>
      </c>
      <c r="V150" s="12">
        <v>45084.021974796204</v>
      </c>
      <c r="W150" s="12">
        <v>45084.021974796204</v>
      </c>
      <c r="X150" s="12">
        <v>45084.021974796204</v>
      </c>
      <c r="Y150" s="12">
        <v>45084.021974796204</v>
      </c>
      <c r="Z150" s="12">
        <v>45084.021974796204</v>
      </c>
      <c r="AA150" s="12">
        <v>45084.021974796204</v>
      </c>
      <c r="AB150" s="12">
        <v>45084.021974796204</v>
      </c>
      <c r="AC150" s="12">
        <v>45084.021974796204</v>
      </c>
      <c r="AD150" s="12">
        <v>45084.021974796204</v>
      </c>
      <c r="AE150" s="12">
        <v>45084.021974796204</v>
      </c>
      <c r="AF150" s="12">
        <v>45084.021974796204</v>
      </c>
      <c r="AG150" s="12">
        <v>45084.021974796204</v>
      </c>
      <c r="AH150" s="12">
        <v>45084.021974796204</v>
      </c>
      <c r="AI150" s="12">
        <v>45084.021974796204</v>
      </c>
      <c r="AJ150" s="12">
        <v>45084.021974796204</v>
      </c>
      <c r="AK150" s="12">
        <v>45084.021974796204</v>
      </c>
      <c r="AL150" s="12">
        <v>45084.021974796204</v>
      </c>
      <c r="AM150" s="12">
        <v>45084.021974796204</v>
      </c>
      <c r="AN150" s="12">
        <v>45084.021974796204</v>
      </c>
      <c r="AO150" s="13">
        <v>45084.021974796204</v>
      </c>
    </row>
    <row r="151" spans="2:41" x14ac:dyDescent="0.35">
      <c r="B151" s="147"/>
      <c r="C151" s="150" t="s">
        <v>52</v>
      </c>
      <c r="D151" s="58" t="s">
        <v>43</v>
      </c>
      <c r="E151" s="62"/>
      <c r="F151" s="69">
        <v>35</v>
      </c>
      <c r="G151" s="66">
        <v>1</v>
      </c>
      <c r="H151" s="27">
        <v>1</v>
      </c>
      <c r="I151" s="27">
        <v>1</v>
      </c>
      <c r="J151" s="27">
        <v>1</v>
      </c>
      <c r="K151" s="27">
        <v>1</v>
      </c>
      <c r="L151" s="27">
        <v>1</v>
      </c>
      <c r="M151" s="27">
        <v>1</v>
      </c>
      <c r="N151" s="27">
        <v>1</v>
      </c>
      <c r="O151" s="27">
        <v>1</v>
      </c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7">
        <v>1</v>
      </c>
      <c r="X151" s="27">
        <v>1</v>
      </c>
      <c r="Y151" s="27">
        <v>1</v>
      </c>
      <c r="Z151" s="27">
        <v>1</v>
      </c>
      <c r="AA151" s="27">
        <v>1</v>
      </c>
      <c r="AB151" s="27">
        <v>1</v>
      </c>
      <c r="AC151" s="27">
        <v>1</v>
      </c>
      <c r="AD151" s="27">
        <v>1</v>
      </c>
      <c r="AE151" s="27">
        <v>1</v>
      </c>
      <c r="AF151" s="27">
        <v>1</v>
      </c>
      <c r="AG151" s="27">
        <v>1</v>
      </c>
      <c r="AH151" s="27">
        <v>1</v>
      </c>
      <c r="AI151" s="27">
        <v>1</v>
      </c>
      <c r="AJ151" s="27">
        <v>1</v>
      </c>
      <c r="AK151" s="27">
        <v>1</v>
      </c>
      <c r="AL151" s="27">
        <v>1</v>
      </c>
      <c r="AM151" s="27">
        <v>1</v>
      </c>
      <c r="AN151" s="27">
        <v>1</v>
      </c>
      <c r="AO151" s="59">
        <v>1</v>
      </c>
    </row>
    <row r="152" spans="2:41" x14ac:dyDescent="0.35">
      <c r="B152" s="148"/>
      <c r="C152" s="151"/>
      <c r="D152" s="6" t="s">
        <v>13</v>
      </c>
      <c r="E152" s="63">
        <v>5849.366138679813</v>
      </c>
      <c r="F152" s="70">
        <v>204727.81485379359</v>
      </c>
      <c r="G152" s="49">
        <v>5849.366138679813</v>
      </c>
      <c r="H152" s="7">
        <v>5849.366138679813</v>
      </c>
      <c r="I152" s="7">
        <v>5849.366138679813</v>
      </c>
      <c r="J152" s="7">
        <v>5849.366138679813</v>
      </c>
      <c r="K152" s="7">
        <v>5849.366138679813</v>
      </c>
      <c r="L152" s="7">
        <v>5849.366138679813</v>
      </c>
      <c r="M152" s="7">
        <v>5849.366138679813</v>
      </c>
      <c r="N152" s="7">
        <v>5849.366138679813</v>
      </c>
      <c r="O152" s="7">
        <v>5849.366138679813</v>
      </c>
      <c r="P152" s="7">
        <v>5849.366138679813</v>
      </c>
      <c r="Q152" s="7">
        <v>5849.366138679813</v>
      </c>
      <c r="R152" s="7">
        <v>5849.366138679813</v>
      </c>
      <c r="S152" s="7">
        <v>5849.366138679813</v>
      </c>
      <c r="T152" s="7">
        <v>5849.366138679813</v>
      </c>
      <c r="U152" s="7">
        <v>5849.366138679813</v>
      </c>
      <c r="V152" s="7">
        <v>5849.366138679813</v>
      </c>
      <c r="W152" s="7">
        <v>5849.366138679813</v>
      </c>
      <c r="X152" s="7">
        <v>5849.366138679813</v>
      </c>
      <c r="Y152" s="7">
        <v>5849.366138679813</v>
      </c>
      <c r="Z152" s="7">
        <v>5849.366138679813</v>
      </c>
      <c r="AA152" s="7">
        <v>5849.366138679813</v>
      </c>
      <c r="AB152" s="7">
        <v>5849.366138679813</v>
      </c>
      <c r="AC152" s="7">
        <v>5849.366138679813</v>
      </c>
      <c r="AD152" s="7">
        <v>5849.366138679813</v>
      </c>
      <c r="AE152" s="7">
        <v>5849.366138679813</v>
      </c>
      <c r="AF152" s="7">
        <v>5849.366138679813</v>
      </c>
      <c r="AG152" s="7">
        <v>5849.366138679813</v>
      </c>
      <c r="AH152" s="7">
        <v>5849.366138679813</v>
      </c>
      <c r="AI152" s="7">
        <v>5849.366138679813</v>
      </c>
      <c r="AJ152" s="7">
        <v>5849.366138679813</v>
      </c>
      <c r="AK152" s="7">
        <v>5849.366138679813</v>
      </c>
      <c r="AL152" s="7">
        <v>5849.366138679813</v>
      </c>
      <c r="AM152" s="7">
        <v>5849.366138679813</v>
      </c>
      <c r="AN152" s="7">
        <v>5849.366138679813</v>
      </c>
      <c r="AO152" s="8">
        <v>5849.366138679813</v>
      </c>
    </row>
    <row r="153" spans="2:41" x14ac:dyDescent="0.35">
      <c r="B153" s="149"/>
      <c r="C153" s="152"/>
      <c r="D153" s="10" t="s">
        <v>29</v>
      </c>
      <c r="E153" s="64"/>
      <c r="F153" s="71">
        <v>2456733.7782455217</v>
      </c>
      <c r="G153" s="67">
        <v>70192.39366415776</v>
      </c>
      <c r="H153" s="12">
        <v>70192.39366415776</v>
      </c>
      <c r="I153" s="12">
        <v>70192.39366415776</v>
      </c>
      <c r="J153" s="12">
        <v>70192.39366415776</v>
      </c>
      <c r="K153" s="12">
        <v>70192.39366415776</v>
      </c>
      <c r="L153" s="12">
        <v>70192.39366415776</v>
      </c>
      <c r="M153" s="12">
        <v>70192.39366415776</v>
      </c>
      <c r="N153" s="12">
        <v>70192.39366415776</v>
      </c>
      <c r="O153" s="12">
        <v>70192.39366415776</v>
      </c>
      <c r="P153" s="12">
        <v>70192.39366415776</v>
      </c>
      <c r="Q153" s="12">
        <v>70192.39366415776</v>
      </c>
      <c r="R153" s="12">
        <v>70192.39366415776</v>
      </c>
      <c r="S153" s="12">
        <v>70192.39366415776</v>
      </c>
      <c r="T153" s="12">
        <v>70192.39366415776</v>
      </c>
      <c r="U153" s="12">
        <v>70192.39366415776</v>
      </c>
      <c r="V153" s="12">
        <v>70192.39366415776</v>
      </c>
      <c r="W153" s="12">
        <v>70192.39366415776</v>
      </c>
      <c r="X153" s="12">
        <v>70192.39366415776</v>
      </c>
      <c r="Y153" s="12">
        <v>70192.39366415776</v>
      </c>
      <c r="Z153" s="12">
        <v>70192.39366415776</v>
      </c>
      <c r="AA153" s="12">
        <v>70192.39366415776</v>
      </c>
      <c r="AB153" s="12">
        <v>70192.39366415776</v>
      </c>
      <c r="AC153" s="12">
        <v>70192.39366415776</v>
      </c>
      <c r="AD153" s="12">
        <v>70192.39366415776</v>
      </c>
      <c r="AE153" s="12">
        <v>70192.39366415776</v>
      </c>
      <c r="AF153" s="12">
        <v>70192.39366415776</v>
      </c>
      <c r="AG153" s="12">
        <v>70192.39366415776</v>
      </c>
      <c r="AH153" s="12">
        <v>70192.39366415776</v>
      </c>
      <c r="AI153" s="12">
        <v>70192.39366415776</v>
      </c>
      <c r="AJ153" s="12">
        <v>70192.39366415776</v>
      </c>
      <c r="AK153" s="12">
        <v>70192.39366415776</v>
      </c>
      <c r="AL153" s="12">
        <v>70192.39366415776</v>
      </c>
      <c r="AM153" s="12">
        <v>70192.39366415776</v>
      </c>
      <c r="AN153" s="12">
        <v>70192.39366415776</v>
      </c>
      <c r="AO153" s="13">
        <v>70192.39366415776</v>
      </c>
    </row>
    <row r="154" spans="2:41" x14ac:dyDescent="0.35">
      <c r="B154" s="113"/>
      <c r="C154" s="115" t="s">
        <v>69</v>
      </c>
      <c r="D154" s="113"/>
      <c r="E154" s="113"/>
      <c r="F154" s="113"/>
      <c r="G154" s="114">
        <v>9606.3679699128315</v>
      </c>
      <c r="H154" s="114">
        <v>9606.3679699128315</v>
      </c>
      <c r="I154" s="114">
        <v>9606.3679699128315</v>
      </c>
      <c r="J154" s="114">
        <v>9606.3679699128315</v>
      </c>
      <c r="K154" s="114">
        <v>9606.3679699128315</v>
      </c>
      <c r="L154" s="114">
        <v>9606.3679699128315</v>
      </c>
      <c r="M154" s="114">
        <v>9606.3679699128315</v>
      </c>
      <c r="N154" s="114">
        <v>9606.3679699128315</v>
      </c>
      <c r="O154" s="114">
        <v>9606.3679699128315</v>
      </c>
      <c r="P154" s="114">
        <v>9606.3679699128315</v>
      </c>
      <c r="Q154" s="114">
        <v>9606.3679699128315</v>
      </c>
      <c r="R154" s="114">
        <v>9606.3679699128315</v>
      </c>
      <c r="S154" s="114">
        <v>9606.3679699128315</v>
      </c>
      <c r="T154" s="114">
        <v>9606.3679699128315</v>
      </c>
      <c r="U154" s="114">
        <v>9606.3679699128315</v>
      </c>
      <c r="V154" s="114">
        <v>9606.3679699128315</v>
      </c>
      <c r="W154" s="114">
        <v>9606.3679699128315</v>
      </c>
      <c r="X154" s="114">
        <v>9606.3679699128315</v>
      </c>
      <c r="Y154" s="114">
        <v>9606.3679699128315</v>
      </c>
      <c r="Z154" s="114">
        <v>9606.3679699128315</v>
      </c>
      <c r="AA154" s="114">
        <v>9606.3679699128315</v>
      </c>
      <c r="AB154" s="114">
        <v>9606.3679699128315</v>
      </c>
      <c r="AC154" s="114">
        <v>9606.3679699128315</v>
      </c>
      <c r="AD154" s="114">
        <v>9606.3679699128315</v>
      </c>
      <c r="AE154" s="114">
        <v>9606.3679699128315</v>
      </c>
      <c r="AF154" s="114">
        <v>9606.3679699128315</v>
      </c>
      <c r="AG154" s="114">
        <v>9606.3679699128315</v>
      </c>
      <c r="AH154" s="114">
        <v>9606.3679699128315</v>
      </c>
      <c r="AI154" s="114">
        <v>9606.3679699128315</v>
      </c>
      <c r="AJ154" s="114">
        <v>9606.3679699128315</v>
      </c>
      <c r="AK154" s="114">
        <v>9606.3679699128315</v>
      </c>
      <c r="AL154" s="114">
        <v>9606.3679699128315</v>
      </c>
      <c r="AM154" s="114">
        <v>9606.3679699128315</v>
      </c>
      <c r="AN154" s="114">
        <v>9606.3679699128315</v>
      </c>
      <c r="AO154" s="123">
        <v>9606.3679699128315</v>
      </c>
    </row>
    <row r="155" spans="2:41" x14ac:dyDescent="0.35">
      <c r="B155" s="43"/>
      <c r="C155" s="44" t="s">
        <v>54</v>
      </c>
      <c r="D155" s="45"/>
      <c r="E155" s="45"/>
      <c r="F155" s="46">
        <v>4034674.5473633888</v>
      </c>
      <c r="G155" s="46">
        <v>115276.41563895397</v>
      </c>
      <c r="H155" s="46">
        <v>115276.41563895397</v>
      </c>
      <c r="I155" s="46">
        <v>115276.41563895397</v>
      </c>
      <c r="J155" s="46">
        <v>115276.41563895397</v>
      </c>
      <c r="K155" s="46">
        <v>115276.41563895397</v>
      </c>
      <c r="L155" s="46">
        <v>115276.41563895397</v>
      </c>
      <c r="M155" s="46">
        <v>115276.41563895397</v>
      </c>
      <c r="N155" s="46">
        <v>115276.41563895397</v>
      </c>
      <c r="O155" s="46">
        <v>115276.41563895397</v>
      </c>
      <c r="P155" s="46">
        <v>115276.41563895397</v>
      </c>
      <c r="Q155" s="46">
        <v>115276.41563895397</v>
      </c>
      <c r="R155" s="46">
        <v>115276.41563895397</v>
      </c>
      <c r="S155" s="46">
        <v>115276.41563895397</v>
      </c>
      <c r="T155" s="46">
        <v>115276.41563895397</v>
      </c>
      <c r="U155" s="46">
        <v>115276.41563895397</v>
      </c>
      <c r="V155" s="46">
        <v>115276.41563895397</v>
      </c>
      <c r="W155" s="46">
        <v>115276.41563895397</v>
      </c>
      <c r="X155" s="46">
        <v>115276.41563895397</v>
      </c>
      <c r="Y155" s="46">
        <v>115276.41563895397</v>
      </c>
      <c r="Z155" s="46">
        <v>115276.41563895397</v>
      </c>
      <c r="AA155" s="46">
        <v>115276.41563895397</v>
      </c>
      <c r="AB155" s="46">
        <v>115276.41563895397</v>
      </c>
      <c r="AC155" s="46">
        <v>115276.41563895397</v>
      </c>
      <c r="AD155" s="46">
        <v>115276.41563895397</v>
      </c>
      <c r="AE155" s="46">
        <v>115276.41563895397</v>
      </c>
      <c r="AF155" s="46">
        <v>115276.41563895397</v>
      </c>
      <c r="AG155" s="46">
        <v>115276.41563895397</v>
      </c>
      <c r="AH155" s="46">
        <v>115276.41563895397</v>
      </c>
      <c r="AI155" s="46">
        <v>115276.41563895397</v>
      </c>
      <c r="AJ155" s="46">
        <v>115276.41563895397</v>
      </c>
      <c r="AK155" s="46">
        <v>115276.41563895397</v>
      </c>
      <c r="AL155" s="46">
        <v>115276.41563895397</v>
      </c>
      <c r="AM155" s="46">
        <v>115276.41563895397</v>
      </c>
      <c r="AN155" s="46">
        <v>115276.41563895397</v>
      </c>
      <c r="AO155" s="47">
        <v>115276.41563895397</v>
      </c>
    </row>
    <row r="157" spans="2:41" s="5" customFormat="1" ht="18.5" x14ac:dyDescent="0.35">
      <c r="B157" s="72" t="s">
        <v>46</v>
      </c>
      <c r="C157" s="73"/>
      <c r="D157" s="73" t="s">
        <v>45</v>
      </c>
      <c r="E157" s="74"/>
      <c r="F157" s="90">
        <v>13718969.783493765</v>
      </c>
      <c r="G157" s="76">
        <v>465524.22432401817</v>
      </c>
      <c r="H157" s="76">
        <v>485966.05143479514</v>
      </c>
      <c r="I157" s="76">
        <v>461915.04848896957</v>
      </c>
      <c r="J157" s="76">
        <v>462230.56986831856</v>
      </c>
      <c r="K157" s="76">
        <v>462518.30441600375</v>
      </c>
      <c r="L157" s="76">
        <v>465123.27945344825</v>
      </c>
      <c r="M157" s="76">
        <v>468422.86470117711</v>
      </c>
      <c r="N157" s="76">
        <v>448407.87928382185</v>
      </c>
      <c r="O157" s="76">
        <v>445494.20730677829</v>
      </c>
      <c r="P157" s="76">
        <v>438145.24328159337</v>
      </c>
      <c r="Q157" s="76">
        <v>432359.19825621136</v>
      </c>
      <c r="R157" s="76">
        <v>426689.10027730063</v>
      </c>
      <c r="S157" s="76">
        <v>421347.82732555724</v>
      </c>
      <c r="T157" s="76">
        <v>415985.26296362473</v>
      </c>
      <c r="U157" s="76">
        <v>410567.35101495805</v>
      </c>
      <c r="V157" s="76">
        <v>405161.86446516099</v>
      </c>
      <c r="W157" s="76">
        <v>399589.06875165924</v>
      </c>
      <c r="X157" s="76">
        <v>394074.88067189336</v>
      </c>
      <c r="Y157" s="76">
        <v>388456.58363136603</v>
      </c>
      <c r="Z157" s="76">
        <v>382876.15031218232</v>
      </c>
      <c r="AA157" s="76">
        <v>377720.18383406801</v>
      </c>
      <c r="AB157" s="76">
        <v>371502.26402792649</v>
      </c>
      <c r="AC157" s="76">
        <v>365754.06405601092</v>
      </c>
      <c r="AD157" s="76">
        <v>359957.63168034126</v>
      </c>
      <c r="AE157" s="76">
        <v>354089.61798398872</v>
      </c>
      <c r="AF157" s="76">
        <v>348223.79716017016</v>
      </c>
      <c r="AG157" s="76">
        <v>342083.8559952387</v>
      </c>
      <c r="AH157" s="76">
        <v>336122.05042556574</v>
      </c>
      <c r="AI157" s="76">
        <v>330092.48184600257</v>
      </c>
      <c r="AJ157" s="76">
        <v>324072.42601899791</v>
      </c>
      <c r="AK157" s="76">
        <v>318464.28918730008</v>
      </c>
      <c r="AL157" s="76">
        <v>311816.64374815708</v>
      </c>
      <c r="AM157" s="76">
        <v>305616.44644359266</v>
      </c>
      <c r="AN157" s="76">
        <v>299416.40275670571</v>
      </c>
      <c r="AO157" s="77">
        <v>293182.6681008598</v>
      </c>
    </row>
    <row r="158" spans="2:41" x14ac:dyDescent="0.35">
      <c r="B158" s="53"/>
      <c r="C158" s="54" t="s">
        <v>53</v>
      </c>
      <c r="D158" s="55" t="s">
        <v>26</v>
      </c>
      <c r="E158" s="61"/>
      <c r="F158" s="68">
        <v>13718969.783493765</v>
      </c>
      <c r="G158" s="65">
        <v>465524.22432401817</v>
      </c>
      <c r="H158" s="57">
        <v>485966.05143479514</v>
      </c>
      <c r="I158" s="57">
        <v>461915.04848896957</v>
      </c>
      <c r="J158" s="57">
        <v>462230.56986831856</v>
      </c>
      <c r="K158" s="57">
        <v>462518.30441600375</v>
      </c>
      <c r="L158" s="57">
        <v>465123.27945344825</v>
      </c>
      <c r="M158" s="57">
        <v>468422.86470117711</v>
      </c>
      <c r="N158" s="57">
        <v>448407.87928382185</v>
      </c>
      <c r="O158" s="57">
        <v>445494.20730677829</v>
      </c>
      <c r="P158" s="57">
        <v>438145.24328159337</v>
      </c>
      <c r="Q158" s="57">
        <v>432359.19825621136</v>
      </c>
      <c r="R158" s="57">
        <v>426689.10027730063</v>
      </c>
      <c r="S158" s="57">
        <v>421347.82732555724</v>
      </c>
      <c r="T158" s="57">
        <v>415985.26296362473</v>
      </c>
      <c r="U158" s="57">
        <v>410567.35101495805</v>
      </c>
      <c r="V158" s="57">
        <v>405161.86446516099</v>
      </c>
      <c r="W158" s="57">
        <v>399589.06875165924</v>
      </c>
      <c r="X158" s="57">
        <v>394074.88067189336</v>
      </c>
      <c r="Y158" s="57">
        <v>388456.58363136603</v>
      </c>
      <c r="Z158" s="57">
        <v>382876.15031218232</v>
      </c>
      <c r="AA158" s="57">
        <v>377720.18383406801</v>
      </c>
      <c r="AB158" s="57">
        <v>371502.26402792649</v>
      </c>
      <c r="AC158" s="57">
        <v>365754.06405601092</v>
      </c>
      <c r="AD158" s="57">
        <v>359957.63168034126</v>
      </c>
      <c r="AE158" s="57">
        <v>354089.61798398872</v>
      </c>
      <c r="AF158" s="57">
        <v>348223.79716017016</v>
      </c>
      <c r="AG158" s="57">
        <v>342083.8559952387</v>
      </c>
      <c r="AH158" s="57">
        <v>336122.05042556574</v>
      </c>
      <c r="AI158" s="57">
        <v>330092.48184600257</v>
      </c>
      <c r="AJ158" s="57">
        <v>324072.42601899791</v>
      </c>
      <c r="AK158" s="57">
        <v>318464.28918730008</v>
      </c>
      <c r="AL158" s="57">
        <v>311816.64374815708</v>
      </c>
      <c r="AM158" s="57">
        <v>305616.44644359266</v>
      </c>
      <c r="AN158" s="57">
        <v>299416.40275670571</v>
      </c>
      <c r="AO158" s="56">
        <v>293182.6681008598</v>
      </c>
    </row>
    <row r="159" spans="2:41" x14ac:dyDescent="0.35">
      <c r="B159" s="147"/>
      <c r="C159" s="150" t="s">
        <v>55</v>
      </c>
      <c r="D159" s="58" t="s">
        <v>43</v>
      </c>
      <c r="E159" s="62"/>
      <c r="F159" s="69"/>
      <c r="G159" s="6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9"/>
    </row>
    <row r="160" spans="2:41" x14ac:dyDescent="0.35">
      <c r="B160" s="148"/>
      <c r="C160" s="151"/>
      <c r="D160" s="6" t="s">
        <v>29</v>
      </c>
      <c r="E160" s="63">
        <v>13375.425766937838</v>
      </c>
      <c r="F160" s="70">
        <v>468139.90184282436</v>
      </c>
      <c r="G160" s="49">
        <v>13375.425766937833</v>
      </c>
      <c r="H160" s="7">
        <v>13375.425766937833</v>
      </c>
      <c r="I160" s="7">
        <v>13375.425766937833</v>
      </c>
      <c r="J160" s="7">
        <v>13375.425766937833</v>
      </c>
      <c r="K160" s="7">
        <v>13375.425766937833</v>
      </c>
      <c r="L160" s="7">
        <v>13375.425766937833</v>
      </c>
      <c r="M160" s="7">
        <v>13375.425766937833</v>
      </c>
      <c r="N160" s="7">
        <v>13375.425766937833</v>
      </c>
      <c r="O160" s="7">
        <v>13375.425766937833</v>
      </c>
      <c r="P160" s="7">
        <v>13375.425766937833</v>
      </c>
      <c r="Q160" s="7">
        <v>13375.425766937833</v>
      </c>
      <c r="R160" s="7">
        <v>13375.425766937833</v>
      </c>
      <c r="S160" s="7">
        <v>13375.425766937833</v>
      </c>
      <c r="T160" s="7">
        <v>13375.425766937833</v>
      </c>
      <c r="U160" s="7">
        <v>13375.425766937833</v>
      </c>
      <c r="V160" s="7">
        <v>13375.425766937833</v>
      </c>
      <c r="W160" s="7">
        <v>13375.425766937833</v>
      </c>
      <c r="X160" s="7">
        <v>13375.425766937833</v>
      </c>
      <c r="Y160" s="7">
        <v>13375.425766937833</v>
      </c>
      <c r="Z160" s="7">
        <v>13375.425766937833</v>
      </c>
      <c r="AA160" s="7">
        <v>13375.425766937833</v>
      </c>
      <c r="AB160" s="7">
        <v>13375.425766937833</v>
      </c>
      <c r="AC160" s="7">
        <v>13375.425766937833</v>
      </c>
      <c r="AD160" s="7">
        <v>13375.425766937833</v>
      </c>
      <c r="AE160" s="7">
        <v>13375.425766937833</v>
      </c>
      <c r="AF160" s="7">
        <v>13375.425766937833</v>
      </c>
      <c r="AG160" s="7">
        <v>13375.425766937833</v>
      </c>
      <c r="AH160" s="7">
        <v>13375.425766937833</v>
      </c>
      <c r="AI160" s="7">
        <v>13375.425766937833</v>
      </c>
      <c r="AJ160" s="7">
        <v>13375.425766937833</v>
      </c>
      <c r="AK160" s="7">
        <v>13375.425766937833</v>
      </c>
      <c r="AL160" s="7">
        <v>13375.425766937833</v>
      </c>
      <c r="AM160" s="7">
        <v>13375.425766937833</v>
      </c>
      <c r="AN160" s="7">
        <v>13375.425766937833</v>
      </c>
      <c r="AO160" s="8">
        <v>13375.425766937833</v>
      </c>
    </row>
    <row r="161" spans="2:41" x14ac:dyDescent="0.35">
      <c r="B161" s="149"/>
      <c r="C161" s="152"/>
      <c r="D161" s="82" t="s">
        <v>88</v>
      </c>
      <c r="E161" s="83"/>
      <c r="F161" s="84">
        <v>468139.90184282436</v>
      </c>
      <c r="G161" s="85">
        <v>13375.425766937833</v>
      </c>
      <c r="H161" s="32">
        <v>13375.425766937833</v>
      </c>
      <c r="I161" s="32">
        <v>13375.425766937833</v>
      </c>
      <c r="J161" s="32">
        <v>13375.425766937833</v>
      </c>
      <c r="K161" s="32">
        <v>13375.425766937833</v>
      </c>
      <c r="L161" s="32">
        <v>13375.425766937833</v>
      </c>
      <c r="M161" s="32">
        <v>13375.425766937833</v>
      </c>
      <c r="N161" s="32">
        <v>13375.425766937833</v>
      </c>
      <c r="O161" s="32">
        <v>13375.425766937833</v>
      </c>
      <c r="P161" s="32">
        <v>13375.425766937833</v>
      </c>
      <c r="Q161" s="32">
        <v>13375.425766937833</v>
      </c>
      <c r="R161" s="32">
        <v>13375.425766937833</v>
      </c>
      <c r="S161" s="32">
        <v>13375.425766937833</v>
      </c>
      <c r="T161" s="32">
        <v>13375.425766937833</v>
      </c>
      <c r="U161" s="32">
        <v>13375.425766937833</v>
      </c>
      <c r="V161" s="32">
        <v>13375.425766937833</v>
      </c>
      <c r="W161" s="32">
        <v>13375.425766937833</v>
      </c>
      <c r="X161" s="32">
        <v>13375.425766937833</v>
      </c>
      <c r="Y161" s="32">
        <v>13375.425766937833</v>
      </c>
      <c r="Z161" s="32">
        <v>13375.425766937833</v>
      </c>
      <c r="AA161" s="32">
        <v>13375.425766937833</v>
      </c>
      <c r="AB161" s="32">
        <v>13375.425766937833</v>
      </c>
      <c r="AC161" s="32">
        <v>13375.425766937833</v>
      </c>
      <c r="AD161" s="32">
        <v>13375.425766937833</v>
      </c>
      <c r="AE161" s="32">
        <v>13375.425766937833</v>
      </c>
      <c r="AF161" s="32">
        <v>13375.425766937833</v>
      </c>
      <c r="AG161" s="32">
        <v>13375.425766937833</v>
      </c>
      <c r="AH161" s="32">
        <v>13375.425766937833</v>
      </c>
      <c r="AI161" s="32">
        <v>13375.425766937833</v>
      </c>
      <c r="AJ161" s="32">
        <v>13375.425766937833</v>
      </c>
      <c r="AK161" s="32">
        <v>13375.425766937833</v>
      </c>
      <c r="AL161" s="32">
        <v>13375.425766937833</v>
      </c>
      <c r="AM161" s="32">
        <v>13375.425766937833</v>
      </c>
      <c r="AN161" s="32">
        <v>13375.425766937833</v>
      </c>
      <c r="AO161" s="33">
        <v>13375.425766937833</v>
      </c>
    </row>
    <row r="162" spans="2:41" x14ac:dyDescent="0.35">
      <c r="B162" s="147"/>
      <c r="C162" s="150" t="s">
        <v>87</v>
      </c>
      <c r="D162" s="58" t="s">
        <v>43</v>
      </c>
      <c r="E162" s="62"/>
      <c r="F162" s="69"/>
      <c r="G162" s="6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59"/>
    </row>
    <row r="163" spans="2:41" x14ac:dyDescent="0.35">
      <c r="B163" s="148"/>
      <c r="C163" s="151"/>
      <c r="D163" s="6" t="s">
        <v>29</v>
      </c>
      <c r="E163" s="63">
        <v>6018.9415951220244</v>
      </c>
      <c r="F163" s="70">
        <v>210662.9558292708</v>
      </c>
      <c r="G163" s="49">
        <v>6018.9415951220253</v>
      </c>
      <c r="H163" s="7">
        <v>6018.9415951220253</v>
      </c>
      <c r="I163" s="7">
        <v>6018.9415951220253</v>
      </c>
      <c r="J163" s="7">
        <v>6018.9415951220253</v>
      </c>
      <c r="K163" s="7">
        <v>6018.9415951220253</v>
      </c>
      <c r="L163" s="7">
        <v>6018.9415951220253</v>
      </c>
      <c r="M163" s="7">
        <v>6018.9415951220253</v>
      </c>
      <c r="N163" s="7">
        <v>6018.9415951220253</v>
      </c>
      <c r="O163" s="7">
        <v>6018.9415951220253</v>
      </c>
      <c r="P163" s="7">
        <v>6018.9415951220253</v>
      </c>
      <c r="Q163" s="7">
        <v>6018.9415951220253</v>
      </c>
      <c r="R163" s="7">
        <v>6018.9415951220253</v>
      </c>
      <c r="S163" s="7">
        <v>6018.9415951220253</v>
      </c>
      <c r="T163" s="7">
        <v>6018.9415951220253</v>
      </c>
      <c r="U163" s="7">
        <v>6018.9415951220253</v>
      </c>
      <c r="V163" s="7">
        <v>6018.9415951220253</v>
      </c>
      <c r="W163" s="7">
        <v>6018.9415951220253</v>
      </c>
      <c r="X163" s="7">
        <v>6018.9415951220253</v>
      </c>
      <c r="Y163" s="7">
        <v>6018.9415951220253</v>
      </c>
      <c r="Z163" s="7">
        <v>6018.9415951220253</v>
      </c>
      <c r="AA163" s="7">
        <v>6018.9415951220253</v>
      </c>
      <c r="AB163" s="7">
        <v>6018.9415951220253</v>
      </c>
      <c r="AC163" s="7">
        <v>6018.9415951220253</v>
      </c>
      <c r="AD163" s="7">
        <v>6018.9415951220253</v>
      </c>
      <c r="AE163" s="7">
        <v>6018.9415951220253</v>
      </c>
      <c r="AF163" s="7">
        <v>6018.9415951220253</v>
      </c>
      <c r="AG163" s="7">
        <v>6018.9415951220253</v>
      </c>
      <c r="AH163" s="7">
        <v>6018.9415951220253</v>
      </c>
      <c r="AI163" s="7">
        <v>6018.9415951220253</v>
      </c>
      <c r="AJ163" s="7">
        <v>6018.9415951220253</v>
      </c>
      <c r="AK163" s="7">
        <v>6018.9415951220253</v>
      </c>
      <c r="AL163" s="7">
        <v>6018.9415951220253</v>
      </c>
      <c r="AM163" s="7">
        <v>6018.9415951220253</v>
      </c>
      <c r="AN163" s="7">
        <v>6018.9415951220253</v>
      </c>
      <c r="AO163" s="8">
        <v>6018.9415951220253</v>
      </c>
    </row>
    <row r="164" spans="2:41" x14ac:dyDescent="0.35">
      <c r="B164" s="149"/>
      <c r="C164" s="152"/>
      <c r="D164" s="82" t="s">
        <v>88</v>
      </c>
      <c r="E164" s="83"/>
      <c r="F164" s="84">
        <v>210662.9558292708</v>
      </c>
      <c r="G164" s="85">
        <v>6018.9415951220253</v>
      </c>
      <c r="H164" s="32">
        <v>6018.9415951220253</v>
      </c>
      <c r="I164" s="32">
        <v>6018.9415951220253</v>
      </c>
      <c r="J164" s="32">
        <v>6018.9415951220253</v>
      </c>
      <c r="K164" s="32">
        <v>6018.9415951220253</v>
      </c>
      <c r="L164" s="32">
        <v>6018.9415951220253</v>
      </c>
      <c r="M164" s="32">
        <v>6018.9415951220253</v>
      </c>
      <c r="N164" s="32">
        <v>6018.9415951220253</v>
      </c>
      <c r="O164" s="32">
        <v>6018.9415951220253</v>
      </c>
      <c r="P164" s="32">
        <v>6018.9415951220253</v>
      </c>
      <c r="Q164" s="32">
        <v>6018.9415951220253</v>
      </c>
      <c r="R164" s="32">
        <v>6018.9415951220253</v>
      </c>
      <c r="S164" s="32">
        <v>6018.9415951220253</v>
      </c>
      <c r="T164" s="32">
        <v>6018.9415951220253</v>
      </c>
      <c r="U164" s="32">
        <v>6018.9415951220253</v>
      </c>
      <c r="V164" s="32">
        <v>6018.9415951220253</v>
      </c>
      <c r="W164" s="32">
        <v>6018.9415951220253</v>
      </c>
      <c r="X164" s="32">
        <v>6018.9415951220253</v>
      </c>
      <c r="Y164" s="32">
        <v>6018.9415951220253</v>
      </c>
      <c r="Z164" s="32">
        <v>6018.9415951220253</v>
      </c>
      <c r="AA164" s="32">
        <v>6018.9415951220253</v>
      </c>
      <c r="AB164" s="32">
        <v>6018.9415951220253</v>
      </c>
      <c r="AC164" s="32">
        <v>6018.9415951220253</v>
      </c>
      <c r="AD164" s="32">
        <v>6018.9415951220253</v>
      </c>
      <c r="AE164" s="32">
        <v>6018.9415951220253</v>
      </c>
      <c r="AF164" s="32">
        <v>6018.9415951220253</v>
      </c>
      <c r="AG164" s="32">
        <v>6018.9415951220253</v>
      </c>
      <c r="AH164" s="32">
        <v>6018.9415951220253</v>
      </c>
      <c r="AI164" s="32">
        <v>6018.9415951220253</v>
      </c>
      <c r="AJ164" s="32">
        <v>6018.9415951220253</v>
      </c>
      <c r="AK164" s="32">
        <v>6018.9415951220253</v>
      </c>
      <c r="AL164" s="32">
        <v>6018.9415951220253</v>
      </c>
      <c r="AM164" s="32">
        <v>6018.9415951220253</v>
      </c>
      <c r="AN164" s="32">
        <v>6018.9415951220253</v>
      </c>
      <c r="AO164" s="33">
        <v>6018.9415951220253</v>
      </c>
    </row>
    <row r="165" spans="2:41" x14ac:dyDescent="0.35">
      <c r="B165" s="147"/>
      <c r="C165" s="150" t="s">
        <v>56</v>
      </c>
      <c r="D165" s="58" t="s">
        <v>43</v>
      </c>
      <c r="E165" s="62"/>
      <c r="F165" s="69">
        <v>579.34</v>
      </c>
      <c r="G165" s="66">
        <v>16.329999999999998</v>
      </c>
      <c r="H165" s="27">
        <v>16.39</v>
      </c>
      <c r="I165" s="27">
        <v>16.399999999999999</v>
      </c>
      <c r="J165" s="27">
        <v>16.47</v>
      </c>
      <c r="K165" s="27">
        <v>16.509999999999998</v>
      </c>
      <c r="L165" s="27">
        <v>16.54</v>
      </c>
      <c r="M165" s="27">
        <v>16.600000000000001</v>
      </c>
      <c r="N165" s="27">
        <v>16.600000000000001</v>
      </c>
      <c r="O165" s="27">
        <v>16.600000000000001</v>
      </c>
      <c r="P165" s="27">
        <v>16.600000000000001</v>
      </c>
      <c r="Q165" s="27">
        <v>16.600000000000001</v>
      </c>
      <c r="R165" s="27">
        <v>16.600000000000001</v>
      </c>
      <c r="S165" s="27">
        <v>16.600000000000001</v>
      </c>
      <c r="T165" s="27">
        <v>16.600000000000001</v>
      </c>
      <c r="U165" s="27">
        <v>16.600000000000001</v>
      </c>
      <c r="V165" s="27">
        <v>16.600000000000001</v>
      </c>
      <c r="W165" s="27">
        <v>16.600000000000001</v>
      </c>
      <c r="X165" s="27">
        <v>16.600000000000001</v>
      </c>
      <c r="Y165" s="27">
        <v>16.600000000000001</v>
      </c>
      <c r="Z165" s="27">
        <v>16.600000000000001</v>
      </c>
      <c r="AA165" s="27">
        <v>16.600000000000001</v>
      </c>
      <c r="AB165" s="27">
        <v>16.600000000000001</v>
      </c>
      <c r="AC165" s="27">
        <v>16.600000000000001</v>
      </c>
      <c r="AD165" s="27">
        <v>16.590000000000003</v>
      </c>
      <c r="AE165" s="27">
        <v>16.57</v>
      </c>
      <c r="AF165" s="27">
        <v>16.57</v>
      </c>
      <c r="AG165" s="27">
        <v>16.549999999999997</v>
      </c>
      <c r="AH165" s="27">
        <v>16.549999999999997</v>
      </c>
      <c r="AI165" s="27">
        <v>16.54</v>
      </c>
      <c r="AJ165" s="27">
        <v>16.54</v>
      </c>
      <c r="AK165" s="27">
        <v>16.54</v>
      </c>
      <c r="AL165" s="27">
        <v>16.52</v>
      </c>
      <c r="AM165" s="27">
        <v>16.509999999999998</v>
      </c>
      <c r="AN165" s="27">
        <v>16.509999999999998</v>
      </c>
      <c r="AO165" s="59">
        <v>16.509999999999998</v>
      </c>
    </row>
    <row r="166" spans="2:41" x14ac:dyDescent="0.35">
      <c r="B166" s="148"/>
      <c r="C166" s="151"/>
      <c r="D166" s="6" t="s">
        <v>29</v>
      </c>
      <c r="E166" s="63">
        <v>0</v>
      </c>
      <c r="F166" s="70">
        <v>0</v>
      </c>
      <c r="G166" s="49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8">
        <v>0</v>
      </c>
    </row>
    <row r="167" spans="2:41" x14ac:dyDescent="0.35">
      <c r="B167" s="149"/>
      <c r="C167" s="152"/>
      <c r="D167" s="82" t="s">
        <v>88</v>
      </c>
      <c r="E167" s="83"/>
      <c r="F167" s="84">
        <v>0</v>
      </c>
      <c r="G167" s="85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  <c r="AO167" s="33">
        <v>0</v>
      </c>
    </row>
    <row r="168" spans="2:41" x14ac:dyDescent="0.35">
      <c r="B168" s="147"/>
      <c r="C168" s="150" t="s">
        <v>57</v>
      </c>
      <c r="D168" s="58" t="s">
        <v>43</v>
      </c>
      <c r="E168" s="62"/>
      <c r="F168" s="69">
        <v>579.34</v>
      </c>
      <c r="G168" s="66">
        <v>16.329999999999998</v>
      </c>
      <c r="H168" s="27">
        <v>16.39</v>
      </c>
      <c r="I168" s="27">
        <v>16.399999999999999</v>
      </c>
      <c r="J168" s="27">
        <v>16.47</v>
      </c>
      <c r="K168" s="27">
        <v>16.509999999999998</v>
      </c>
      <c r="L168" s="27">
        <v>16.54</v>
      </c>
      <c r="M168" s="27">
        <v>16.600000000000001</v>
      </c>
      <c r="N168" s="27">
        <v>16.600000000000001</v>
      </c>
      <c r="O168" s="27">
        <v>16.600000000000001</v>
      </c>
      <c r="P168" s="27">
        <v>16.600000000000001</v>
      </c>
      <c r="Q168" s="27">
        <v>16.600000000000001</v>
      </c>
      <c r="R168" s="27">
        <v>16.600000000000001</v>
      </c>
      <c r="S168" s="27">
        <v>16.600000000000001</v>
      </c>
      <c r="T168" s="27">
        <v>16.600000000000001</v>
      </c>
      <c r="U168" s="27">
        <v>16.600000000000001</v>
      </c>
      <c r="V168" s="27">
        <v>16.600000000000001</v>
      </c>
      <c r="W168" s="27">
        <v>16.600000000000001</v>
      </c>
      <c r="X168" s="27">
        <v>16.600000000000001</v>
      </c>
      <c r="Y168" s="27">
        <v>16.600000000000001</v>
      </c>
      <c r="Z168" s="27">
        <v>16.600000000000001</v>
      </c>
      <c r="AA168" s="27">
        <v>16.600000000000001</v>
      </c>
      <c r="AB168" s="27">
        <v>16.600000000000001</v>
      </c>
      <c r="AC168" s="27">
        <v>16.600000000000001</v>
      </c>
      <c r="AD168" s="27">
        <v>16.590000000000003</v>
      </c>
      <c r="AE168" s="27">
        <v>16.57</v>
      </c>
      <c r="AF168" s="27">
        <v>16.57</v>
      </c>
      <c r="AG168" s="27">
        <v>16.549999999999997</v>
      </c>
      <c r="AH168" s="27">
        <v>16.549999999999997</v>
      </c>
      <c r="AI168" s="27">
        <v>16.54</v>
      </c>
      <c r="AJ168" s="27">
        <v>16.54</v>
      </c>
      <c r="AK168" s="27">
        <v>16.54</v>
      </c>
      <c r="AL168" s="27">
        <v>16.52</v>
      </c>
      <c r="AM168" s="27">
        <v>16.509999999999998</v>
      </c>
      <c r="AN168" s="27">
        <v>16.509999999999998</v>
      </c>
      <c r="AO168" s="59">
        <v>16.509999999999998</v>
      </c>
    </row>
    <row r="169" spans="2:41" x14ac:dyDescent="0.35">
      <c r="B169" s="148"/>
      <c r="C169" s="151"/>
      <c r="D169" s="6" t="s">
        <v>29</v>
      </c>
      <c r="E169" s="63">
        <v>80.77907087530005</v>
      </c>
      <c r="F169" s="70">
        <v>2828.2465792360867</v>
      </c>
      <c r="G169" s="49">
        <v>81.907077568510928</v>
      </c>
      <c r="H169" s="7">
        <v>81.607234697607282</v>
      </c>
      <c r="I169" s="7">
        <v>81.55747418864533</v>
      </c>
      <c r="J169" s="7">
        <v>81.210842543641974</v>
      </c>
      <c r="K169" s="7">
        <v>81.014087019611353</v>
      </c>
      <c r="L169" s="7">
        <v>80.867144902888953</v>
      </c>
      <c r="M169" s="7">
        <v>80.574854017697788</v>
      </c>
      <c r="N169" s="7">
        <v>80.574854017697788</v>
      </c>
      <c r="O169" s="7">
        <v>80.574854017697788</v>
      </c>
      <c r="P169" s="7">
        <v>80.574854017697788</v>
      </c>
      <c r="Q169" s="7">
        <v>80.574854017697788</v>
      </c>
      <c r="R169" s="7">
        <v>80.574854017697788</v>
      </c>
      <c r="S169" s="7">
        <v>80.574854017697788</v>
      </c>
      <c r="T169" s="7">
        <v>80.574854017697788</v>
      </c>
      <c r="U169" s="7">
        <v>80.574854017697788</v>
      </c>
      <c r="V169" s="7">
        <v>80.574854017697788</v>
      </c>
      <c r="W169" s="7">
        <v>80.574854017697788</v>
      </c>
      <c r="X169" s="7">
        <v>80.574854017697788</v>
      </c>
      <c r="Y169" s="7">
        <v>80.574854017697788</v>
      </c>
      <c r="Z169" s="7">
        <v>80.574854017697788</v>
      </c>
      <c r="AA169" s="7">
        <v>80.574854017697788</v>
      </c>
      <c r="AB169" s="7">
        <v>80.574854017697788</v>
      </c>
      <c r="AC169" s="7">
        <v>80.574854017697788</v>
      </c>
      <c r="AD169" s="7">
        <v>80.623422344411267</v>
      </c>
      <c r="AE169" s="7">
        <v>80.720734863837251</v>
      </c>
      <c r="AF169" s="7">
        <v>80.720734863837251</v>
      </c>
      <c r="AG169" s="7">
        <v>80.818282579684805</v>
      </c>
      <c r="AH169" s="7">
        <v>80.818282579684805</v>
      </c>
      <c r="AI169" s="7">
        <v>80.867144902888953</v>
      </c>
      <c r="AJ169" s="7">
        <v>80.867144902888953</v>
      </c>
      <c r="AK169" s="7">
        <v>80.867144902888953</v>
      </c>
      <c r="AL169" s="7">
        <v>80.965047015362188</v>
      </c>
      <c r="AM169" s="7">
        <v>81.014087019611353</v>
      </c>
      <c r="AN169" s="7">
        <v>81.014087019611353</v>
      </c>
      <c r="AO169" s="8">
        <v>81.014087019611353</v>
      </c>
    </row>
    <row r="170" spans="2:41" x14ac:dyDescent="0.35">
      <c r="B170" s="149"/>
      <c r="C170" s="152"/>
      <c r="D170" s="82" t="s">
        <v>88</v>
      </c>
      <c r="E170" s="86"/>
      <c r="F170" s="84">
        <v>46813.99018428244</v>
      </c>
      <c r="G170" s="85">
        <v>1337.5425766937833</v>
      </c>
      <c r="H170" s="32">
        <v>1337.5425766937833</v>
      </c>
      <c r="I170" s="32">
        <v>1337.5425766937833</v>
      </c>
      <c r="J170" s="32">
        <v>1337.5425766937833</v>
      </c>
      <c r="K170" s="32">
        <v>1337.5425766937833</v>
      </c>
      <c r="L170" s="32">
        <v>1337.5425766937833</v>
      </c>
      <c r="M170" s="32">
        <v>1337.5425766937833</v>
      </c>
      <c r="N170" s="32">
        <v>1337.5425766937833</v>
      </c>
      <c r="O170" s="32">
        <v>1337.5425766937833</v>
      </c>
      <c r="P170" s="32">
        <v>1337.5425766937833</v>
      </c>
      <c r="Q170" s="32">
        <v>1337.5425766937833</v>
      </c>
      <c r="R170" s="32">
        <v>1337.5425766937833</v>
      </c>
      <c r="S170" s="32">
        <v>1337.5425766937833</v>
      </c>
      <c r="T170" s="32">
        <v>1337.5425766937833</v>
      </c>
      <c r="U170" s="32">
        <v>1337.5425766937833</v>
      </c>
      <c r="V170" s="32">
        <v>1337.5425766937833</v>
      </c>
      <c r="W170" s="32">
        <v>1337.5425766937833</v>
      </c>
      <c r="X170" s="32">
        <v>1337.5425766937833</v>
      </c>
      <c r="Y170" s="32">
        <v>1337.5425766937833</v>
      </c>
      <c r="Z170" s="32">
        <v>1337.5425766937833</v>
      </c>
      <c r="AA170" s="32">
        <v>1337.5425766937833</v>
      </c>
      <c r="AB170" s="32">
        <v>1337.5425766937833</v>
      </c>
      <c r="AC170" s="32">
        <v>1337.5425766937833</v>
      </c>
      <c r="AD170" s="32">
        <v>1337.5425766937833</v>
      </c>
      <c r="AE170" s="32">
        <v>1337.5425766937833</v>
      </c>
      <c r="AF170" s="32">
        <v>1337.5425766937833</v>
      </c>
      <c r="AG170" s="32">
        <v>1337.5425766937833</v>
      </c>
      <c r="AH170" s="32">
        <v>1337.5425766937833</v>
      </c>
      <c r="AI170" s="32">
        <v>1337.5425766937833</v>
      </c>
      <c r="AJ170" s="32">
        <v>1337.5425766937833</v>
      </c>
      <c r="AK170" s="32">
        <v>1337.5425766937833</v>
      </c>
      <c r="AL170" s="32">
        <v>1337.5425766937833</v>
      </c>
      <c r="AM170" s="32">
        <v>1337.5425766937833</v>
      </c>
      <c r="AN170" s="32">
        <v>1337.5425766937833</v>
      </c>
      <c r="AO170" s="33">
        <v>1337.5425766937833</v>
      </c>
    </row>
    <row r="171" spans="2:41" x14ac:dyDescent="0.35">
      <c r="B171" s="147"/>
      <c r="C171" s="150" t="s">
        <v>89</v>
      </c>
      <c r="D171" s="58" t="s">
        <v>43</v>
      </c>
      <c r="E171" s="62"/>
      <c r="F171" s="69">
        <v>579.34</v>
      </c>
      <c r="G171" s="66">
        <v>16.329999999999998</v>
      </c>
      <c r="H171" s="27">
        <v>16.39</v>
      </c>
      <c r="I171" s="27">
        <v>16.399999999999999</v>
      </c>
      <c r="J171" s="27">
        <v>16.47</v>
      </c>
      <c r="K171" s="27">
        <v>16.509999999999998</v>
      </c>
      <c r="L171" s="27">
        <v>16.54</v>
      </c>
      <c r="M171" s="27">
        <v>16.600000000000001</v>
      </c>
      <c r="N171" s="27">
        <v>16.600000000000001</v>
      </c>
      <c r="O171" s="27">
        <v>16.600000000000001</v>
      </c>
      <c r="P171" s="27">
        <v>16.600000000000001</v>
      </c>
      <c r="Q171" s="27">
        <v>16.600000000000001</v>
      </c>
      <c r="R171" s="27">
        <v>16.600000000000001</v>
      </c>
      <c r="S171" s="27">
        <v>16.600000000000001</v>
      </c>
      <c r="T171" s="27">
        <v>16.600000000000001</v>
      </c>
      <c r="U171" s="27">
        <v>16.600000000000001</v>
      </c>
      <c r="V171" s="27">
        <v>16.600000000000001</v>
      </c>
      <c r="W171" s="27">
        <v>16.600000000000001</v>
      </c>
      <c r="X171" s="27">
        <v>16.600000000000001</v>
      </c>
      <c r="Y171" s="27">
        <v>16.600000000000001</v>
      </c>
      <c r="Z171" s="27">
        <v>16.600000000000001</v>
      </c>
      <c r="AA171" s="27">
        <v>16.600000000000001</v>
      </c>
      <c r="AB171" s="27">
        <v>16.600000000000001</v>
      </c>
      <c r="AC171" s="27">
        <v>16.600000000000001</v>
      </c>
      <c r="AD171" s="27">
        <v>16.590000000000003</v>
      </c>
      <c r="AE171" s="27">
        <v>16.57</v>
      </c>
      <c r="AF171" s="27">
        <v>16.57</v>
      </c>
      <c r="AG171" s="27">
        <v>16.549999999999997</v>
      </c>
      <c r="AH171" s="27">
        <v>16.549999999999997</v>
      </c>
      <c r="AI171" s="27">
        <v>16.54</v>
      </c>
      <c r="AJ171" s="27">
        <v>16.54</v>
      </c>
      <c r="AK171" s="27">
        <v>16.54</v>
      </c>
      <c r="AL171" s="27">
        <v>16.52</v>
      </c>
      <c r="AM171" s="27">
        <v>16.509999999999998</v>
      </c>
      <c r="AN171" s="27">
        <v>16.509999999999998</v>
      </c>
      <c r="AO171" s="59">
        <v>16.509999999999998</v>
      </c>
    </row>
    <row r="172" spans="2:41" x14ac:dyDescent="0.35">
      <c r="B172" s="148"/>
      <c r="C172" s="151"/>
      <c r="D172" s="6" t="s">
        <v>90</v>
      </c>
      <c r="E172" s="63">
        <v>390.7782008639781</v>
      </c>
      <c r="F172" s="70">
        <v>13671.244613760369</v>
      </c>
      <c r="G172" s="49">
        <v>411.11855790049799</v>
      </c>
      <c r="H172" s="7">
        <v>412.90930574396498</v>
      </c>
      <c r="I172" s="7">
        <v>383.36375107913074</v>
      </c>
      <c r="J172" s="7">
        <v>385.14348271553143</v>
      </c>
      <c r="K172" s="7">
        <v>386.03586115309719</v>
      </c>
      <c r="L172" s="7">
        <v>387.02906910228904</v>
      </c>
      <c r="M172" s="7">
        <v>388.88423334821169</v>
      </c>
      <c r="N172" s="7">
        <v>389.00471527592254</v>
      </c>
      <c r="O172" s="7">
        <v>389.12519720363338</v>
      </c>
      <c r="P172" s="7">
        <v>389.24567913134422</v>
      </c>
      <c r="Q172" s="7">
        <v>389.36616105905506</v>
      </c>
      <c r="R172" s="7">
        <v>389.4866429867659</v>
      </c>
      <c r="S172" s="7">
        <v>389.60712491447674</v>
      </c>
      <c r="T172" s="7">
        <v>389.72760684218758</v>
      </c>
      <c r="U172" s="7">
        <v>389.84808876989842</v>
      </c>
      <c r="V172" s="7">
        <v>389.96857069760927</v>
      </c>
      <c r="W172" s="7">
        <v>390.08905262532011</v>
      </c>
      <c r="X172" s="7">
        <v>390.20953455303095</v>
      </c>
      <c r="Y172" s="7">
        <v>390.33001648074179</v>
      </c>
      <c r="Z172" s="7">
        <v>390.45049840845263</v>
      </c>
      <c r="AA172" s="7">
        <v>390.57098033616347</v>
      </c>
      <c r="AB172" s="7">
        <v>390.69146226387431</v>
      </c>
      <c r="AC172" s="7">
        <v>390.81194419158521</v>
      </c>
      <c r="AD172" s="7">
        <v>391.03966857032594</v>
      </c>
      <c r="AE172" s="7">
        <v>390.19128172999922</v>
      </c>
      <c r="AF172" s="7">
        <v>390.31198179034925</v>
      </c>
      <c r="AG172" s="7">
        <v>389.46169032933329</v>
      </c>
      <c r="AH172" s="7">
        <v>389.58253625078345</v>
      </c>
      <c r="AI172" s="7">
        <v>389.81020574074125</v>
      </c>
      <c r="AJ172" s="7">
        <v>389.93112472502179</v>
      </c>
      <c r="AK172" s="7">
        <v>390.05204370930232</v>
      </c>
      <c r="AL172" s="7">
        <v>389.19989344045035</v>
      </c>
      <c r="AM172" s="7">
        <v>389.42774485994153</v>
      </c>
      <c r="AN172" s="7">
        <v>389.54888356375744</v>
      </c>
      <c r="AO172" s="8">
        <v>389.6700222675733</v>
      </c>
    </row>
    <row r="173" spans="2:41" x14ac:dyDescent="0.35">
      <c r="B173" s="149"/>
      <c r="C173" s="152"/>
      <c r="D173" s="82" t="s">
        <v>88</v>
      </c>
      <c r="E173" s="86"/>
      <c r="F173" s="84">
        <v>226287.46175055573</v>
      </c>
      <c r="G173" s="85">
        <v>6713.5660505151318</v>
      </c>
      <c r="H173" s="32">
        <v>6767.583521143586</v>
      </c>
      <c r="I173" s="32">
        <v>6287.1655176977438</v>
      </c>
      <c r="J173" s="32">
        <v>6343.3131603248021</v>
      </c>
      <c r="K173" s="32">
        <v>6373.4520676376342</v>
      </c>
      <c r="L173" s="32">
        <v>6401.4608029518604</v>
      </c>
      <c r="M173" s="32">
        <v>6455.4782735803146</v>
      </c>
      <c r="N173" s="32">
        <v>6457.4782735803146</v>
      </c>
      <c r="O173" s="32">
        <v>6459.4782735803146</v>
      </c>
      <c r="P173" s="32">
        <v>6461.4782735803146</v>
      </c>
      <c r="Q173" s="32">
        <v>6463.4782735803146</v>
      </c>
      <c r="R173" s="32">
        <v>6465.4782735803146</v>
      </c>
      <c r="S173" s="32">
        <v>6467.4782735803146</v>
      </c>
      <c r="T173" s="32">
        <v>6469.4782735803146</v>
      </c>
      <c r="U173" s="32">
        <v>6471.4782735803146</v>
      </c>
      <c r="V173" s="32">
        <v>6473.4782735803146</v>
      </c>
      <c r="W173" s="32">
        <v>6475.4782735803146</v>
      </c>
      <c r="X173" s="32">
        <v>6477.4782735803146</v>
      </c>
      <c r="Y173" s="32">
        <v>6479.4782735803146</v>
      </c>
      <c r="Z173" s="32">
        <v>6481.4782735803146</v>
      </c>
      <c r="AA173" s="32">
        <v>6483.4782735803146</v>
      </c>
      <c r="AB173" s="32">
        <v>6485.4782735803146</v>
      </c>
      <c r="AC173" s="32">
        <v>6487.4782735803146</v>
      </c>
      <c r="AD173" s="32">
        <v>6487.3481015817088</v>
      </c>
      <c r="AE173" s="32">
        <v>6465.4695382660875</v>
      </c>
      <c r="AF173" s="32">
        <v>6467.4695382660875</v>
      </c>
      <c r="AG173" s="32">
        <v>6445.5909749504654</v>
      </c>
      <c r="AH173" s="32">
        <v>6447.5909749504654</v>
      </c>
      <c r="AI173" s="32">
        <v>6447.4608029518604</v>
      </c>
      <c r="AJ173" s="32">
        <v>6449.4608029518604</v>
      </c>
      <c r="AK173" s="32">
        <v>6451.4608029518604</v>
      </c>
      <c r="AL173" s="32">
        <v>6429.58223963624</v>
      </c>
      <c r="AM173" s="32">
        <v>6429.4520676376342</v>
      </c>
      <c r="AN173" s="32">
        <v>6431.4520676376342</v>
      </c>
      <c r="AO173" s="33">
        <v>6433.4520676376342</v>
      </c>
    </row>
    <row r="174" spans="2:41" x14ac:dyDescent="0.35">
      <c r="B174" s="147"/>
      <c r="C174" s="150" t="s">
        <v>58</v>
      </c>
      <c r="D174" s="58" t="s">
        <v>43</v>
      </c>
      <c r="E174" s="62"/>
      <c r="F174" s="69">
        <v>579.34</v>
      </c>
      <c r="G174" s="66">
        <v>16.329999999999998</v>
      </c>
      <c r="H174" s="27">
        <v>16.39</v>
      </c>
      <c r="I174" s="27">
        <v>16.399999999999999</v>
      </c>
      <c r="J174" s="27">
        <v>16.47</v>
      </c>
      <c r="K174" s="27">
        <v>16.509999999999998</v>
      </c>
      <c r="L174" s="27">
        <v>16.54</v>
      </c>
      <c r="M174" s="27">
        <v>16.600000000000001</v>
      </c>
      <c r="N174" s="27">
        <v>16.600000000000001</v>
      </c>
      <c r="O174" s="27">
        <v>16.600000000000001</v>
      </c>
      <c r="P174" s="27">
        <v>16.600000000000001</v>
      </c>
      <c r="Q174" s="27">
        <v>16.600000000000001</v>
      </c>
      <c r="R174" s="27">
        <v>16.600000000000001</v>
      </c>
      <c r="S174" s="27">
        <v>16.600000000000001</v>
      </c>
      <c r="T174" s="27">
        <v>16.600000000000001</v>
      </c>
      <c r="U174" s="27">
        <v>16.600000000000001</v>
      </c>
      <c r="V174" s="27">
        <v>16.600000000000001</v>
      </c>
      <c r="W174" s="27">
        <v>16.600000000000001</v>
      </c>
      <c r="X174" s="27">
        <v>16.600000000000001</v>
      </c>
      <c r="Y174" s="27">
        <v>16.600000000000001</v>
      </c>
      <c r="Z174" s="27">
        <v>16.600000000000001</v>
      </c>
      <c r="AA174" s="27">
        <v>16.600000000000001</v>
      </c>
      <c r="AB174" s="27">
        <v>16.600000000000001</v>
      </c>
      <c r="AC174" s="27">
        <v>16.600000000000001</v>
      </c>
      <c r="AD174" s="27">
        <v>16.590000000000003</v>
      </c>
      <c r="AE174" s="27">
        <v>16.57</v>
      </c>
      <c r="AF174" s="27">
        <v>16.57</v>
      </c>
      <c r="AG174" s="27">
        <v>16.549999999999997</v>
      </c>
      <c r="AH174" s="27">
        <v>16.549999999999997</v>
      </c>
      <c r="AI174" s="27">
        <v>16.54</v>
      </c>
      <c r="AJ174" s="27">
        <v>16.54</v>
      </c>
      <c r="AK174" s="27">
        <v>16.54</v>
      </c>
      <c r="AL174" s="27">
        <v>16.52</v>
      </c>
      <c r="AM174" s="27">
        <v>16.509999999999998</v>
      </c>
      <c r="AN174" s="27">
        <v>16.509999999999998</v>
      </c>
      <c r="AO174" s="59">
        <v>16.509999999999998</v>
      </c>
    </row>
    <row r="175" spans="2:41" x14ac:dyDescent="0.35">
      <c r="B175" s="148"/>
      <c r="C175" s="151"/>
      <c r="D175" s="6" t="s">
        <v>29</v>
      </c>
      <c r="E175" s="63">
        <v>201.94767718825014</v>
      </c>
      <c r="F175" s="70">
        <v>7070.6164480902162</v>
      </c>
      <c r="G175" s="49">
        <v>204.76769392127733</v>
      </c>
      <c r="H175" s="7">
        <v>204.01808674401818</v>
      </c>
      <c r="I175" s="7">
        <v>203.89368547161334</v>
      </c>
      <c r="J175" s="7">
        <v>203.02710635910495</v>
      </c>
      <c r="K175" s="7">
        <v>202.53521754902837</v>
      </c>
      <c r="L175" s="7">
        <v>202.1678622572224</v>
      </c>
      <c r="M175" s="7">
        <v>201.43713504424446</v>
      </c>
      <c r="N175" s="7">
        <v>201.43713504424446</v>
      </c>
      <c r="O175" s="7">
        <v>201.43713504424446</v>
      </c>
      <c r="P175" s="7">
        <v>201.43713504424446</v>
      </c>
      <c r="Q175" s="7">
        <v>201.43713504424446</v>
      </c>
      <c r="R175" s="7">
        <v>201.43713504424446</v>
      </c>
      <c r="S175" s="7">
        <v>201.43713504424446</v>
      </c>
      <c r="T175" s="7">
        <v>201.43713504424446</v>
      </c>
      <c r="U175" s="7">
        <v>201.43713504424446</v>
      </c>
      <c r="V175" s="7">
        <v>201.43713504424446</v>
      </c>
      <c r="W175" s="7">
        <v>201.43713504424446</v>
      </c>
      <c r="X175" s="7">
        <v>201.43713504424446</v>
      </c>
      <c r="Y175" s="7">
        <v>201.43713504424446</v>
      </c>
      <c r="Z175" s="7">
        <v>201.43713504424446</v>
      </c>
      <c r="AA175" s="7">
        <v>201.43713504424446</v>
      </c>
      <c r="AB175" s="7">
        <v>201.43713504424446</v>
      </c>
      <c r="AC175" s="7">
        <v>201.43713504424446</v>
      </c>
      <c r="AD175" s="7">
        <v>201.5585558610282</v>
      </c>
      <c r="AE175" s="7">
        <v>201.80183715959313</v>
      </c>
      <c r="AF175" s="7">
        <v>201.80183715959313</v>
      </c>
      <c r="AG175" s="7">
        <v>202.04570644921202</v>
      </c>
      <c r="AH175" s="7">
        <v>202.04570644921202</v>
      </c>
      <c r="AI175" s="7">
        <v>202.1678622572224</v>
      </c>
      <c r="AJ175" s="7">
        <v>202.1678622572224</v>
      </c>
      <c r="AK175" s="7">
        <v>202.1678622572224</v>
      </c>
      <c r="AL175" s="7">
        <v>202.41261753840547</v>
      </c>
      <c r="AM175" s="7">
        <v>202.53521754902837</v>
      </c>
      <c r="AN175" s="7">
        <v>202.53521754902837</v>
      </c>
      <c r="AO175" s="8">
        <v>202.53521754902837</v>
      </c>
    </row>
    <row r="176" spans="2:41" x14ac:dyDescent="0.35">
      <c r="B176" s="149"/>
      <c r="C176" s="152"/>
      <c r="D176" s="82" t="s">
        <v>88</v>
      </c>
      <c r="E176" s="86"/>
      <c r="F176" s="84">
        <v>117034.97546070609</v>
      </c>
      <c r="G176" s="85">
        <v>3343.8564417344583</v>
      </c>
      <c r="H176" s="32">
        <v>3343.8564417344583</v>
      </c>
      <c r="I176" s="32">
        <v>3343.8564417344583</v>
      </c>
      <c r="J176" s="32">
        <v>3343.8564417344583</v>
      </c>
      <c r="K176" s="32">
        <v>3343.8564417344583</v>
      </c>
      <c r="L176" s="32">
        <v>3343.8564417344583</v>
      </c>
      <c r="M176" s="32">
        <v>3343.8564417344583</v>
      </c>
      <c r="N176" s="32">
        <v>3343.8564417344583</v>
      </c>
      <c r="O176" s="32">
        <v>3343.8564417344583</v>
      </c>
      <c r="P176" s="32">
        <v>3343.8564417344583</v>
      </c>
      <c r="Q176" s="32">
        <v>3343.8564417344583</v>
      </c>
      <c r="R176" s="32">
        <v>3343.8564417344583</v>
      </c>
      <c r="S176" s="32">
        <v>3343.8564417344583</v>
      </c>
      <c r="T176" s="32">
        <v>3343.8564417344583</v>
      </c>
      <c r="U176" s="32">
        <v>3343.8564417344583</v>
      </c>
      <c r="V176" s="32">
        <v>3343.8564417344583</v>
      </c>
      <c r="W176" s="32">
        <v>3343.8564417344583</v>
      </c>
      <c r="X176" s="32">
        <v>3343.8564417344583</v>
      </c>
      <c r="Y176" s="32">
        <v>3343.8564417344583</v>
      </c>
      <c r="Z176" s="32">
        <v>3343.8564417344583</v>
      </c>
      <c r="AA176" s="32">
        <v>3343.8564417344583</v>
      </c>
      <c r="AB176" s="32">
        <v>3343.8564417344583</v>
      </c>
      <c r="AC176" s="32">
        <v>3343.8564417344583</v>
      </c>
      <c r="AD176" s="32">
        <v>3343.8564417344583</v>
      </c>
      <c r="AE176" s="32">
        <v>3343.8564417344583</v>
      </c>
      <c r="AF176" s="32">
        <v>3343.8564417344583</v>
      </c>
      <c r="AG176" s="32">
        <v>3343.8564417344583</v>
      </c>
      <c r="AH176" s="32">
        <v>3343.8564417344583</v>
      </c>
      <c r="AI176" s="32">
        <v>3343.8564417344583</v>
      </c>
      <c r="AJ176" s="32">
        <v>3343.8564417344583</v>
      </c>
      <c r="AK176" s="32">
        <v>3343.8564417344583</v>
      </c>
      <c r="AL176" s="32">
        <v>3343.8564417344583</v>
      </c>
      <c r="AM176" s="32">
        <v>3343.8564417344583</v>
      </c>
      <c r="AN176" s="32">
        <v>3343.8564417344583</v>
      </c>
      <c r="AO176" s="33">
        <v>3343.8564417344583</v>
      </c>
    </row>
    <row r="177" spans="2:41" x14ac:dyDescent="0.35">
      <c r="B177" s="147"/>
      <c r="C177" s="150" t="s">
        <v>59</v>
      </c>
      <c r="D177" s="58" t="s">
        <v>43</v>
      </c>
      <c r="E177" s="62"/>
      <c r="F177" s="69">
        <v>579.34</v>
      </c>
      <c r="G177" s="66">
        <v>16.329999999999998</v>
      </c>
      <c r="H177" s="27">
        <v>16.39</v>
      </c>
      <c r="I177" s="27">
        <v>16.399999999999999</v>
      </c>
      <c r="J177" s="27">
        <v>16.47</v>
      </c>
      <c r="K177" s="27">
        <v>16.509999999999998</v>
      </c>
      <c r="L177" s="27">
        <v>16.54</v>
      </c>
      <c r="M177" s="27">
        <v>16.600000000000001</v>
      </c>
      <c r="N177" s="27">
        <v>16.600000000000001</v>
      </c>
      <c r="O177" s="27">
        <v>16.600000000000001</v>
      </c>
      <c r="P177" s="27">
        <v>16.600000000000001</v>
      </c>
      <c r="Q177" s="27">
        <v>16.600000000000001</v>
      </c>
      <c r="R177" s="27">
        <v>16.600000000000001</v>
      </c>
      <c r="S177" s="27">
        <v>16.600000000000001</v>
      </c>
      <c r="T177" s="27">
        <v>16.600000000000001</v>
      </c>
      <c r="U177" s="27">
        <v>16.600000000000001</v>
      </c>
      <c r="V177" s="27">
        <v>16.600000000000001</v>
      </c>
      <c r="W177" s="27">
        <v>16.600000000000001</v>
      </c>
      <c r="X177" s="27">
        <v>16.600000000000001</v>
      </c>
      <c r="Y177" s="27">
        <v>16.600000000000001</v>
      </c>
      <c r="Z177" s="27">
        <v>16.600000000000001</v>
      </c>
      <c r="AA177" s="27">
        <v>16.600000000000001</v>
      </c>
      <c r="AB177" s="27">
        <v>16.600000000000001</v>
      </c>
      <c r="AC177" s="27">
        <v>16.600000000000001</v>
      </c>
      <c r="AD177" s="27">
        <v>16.590000000000003</v>
      </c>
      <c r="AE177" s="27">
        <v>16.57</v>
      </c>
      <c r="AF177" s="27">
        <v>16.57</v>
      </c>
      <c r="AG177" s="27">
        <v>16.549999999999997</v>
      </c>
      <c r="AH177" s="27">
        <v>16.549999999999997</v>
      </c>
      <c r="AI177" s="27">
        <v>16.54</v>
      </c>
      <c r="AJ177" s="27">
        <v>16.54</v>
      </c>
      <c r="AK177" s="27">
        <v>16.54</v>
      </c>
      <c r="AL177" s="27">
        <v>16.52</v>
      </c>
      <c r="AM177" s="27">
        <v>16.509999999999998</v>
      </c>
      <c r="AN177" s="27">
        <v>16.509999999999998</v>
      </c>
      <c r="AO177" s="59">
        <v>16.509999999999998</v>
      </c>
    </row>
    <row r="178" spans="2:41" x14ac:dyDescent="0.35">
      <c r="B178" s="148"/>
      <c r="C178" s="151"/>
      <c r="D178" s="6" t="s">
        <v>29</v>
      </c>
      <c r="E178" s="63">
        <v>0</v>
      </c>
      <c r="F178" s="70">
        <v>0</v>
      </c>
      <c r="G178" s="49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8">
        <v>0</v>
      </c>
    </row>
    <row r="179" spans="2:41" x14ac:dyDescent="0.35">
      <c r="B179" s="149"/>
      <c r="C179" s="152"/>
      <c r="D179" s="82" t="s">
        <v>88</v>
      </c>
      <c r="E179" s="86"/>
      <c r="F179" s="84">
        <v>0</v>
      </c>
      <c r="G179" s="85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0</v>
      </c>
      <c r="T179" s="32">
        <v>0</v>
      </c>
      <c r="U179" s="32">
        <v>0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  <c r="AO179" s="33">
        <v>0</v>
      </c>
    </row>
    <row r="180" spans="2:41" x14ac:dyDescent="0.35">
      <c r="B180" s="147"/>
      <c r="C180" s="150" t="s">
        <v>60</v>
      </c>
      <c r="D180" s="58" t="s">
        <v>43</v>
      </c>
      <c r="E180" s="62"/>
      <c r="F180" s="69"/>
      <c r="G180" s="6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59"/>
    </row>
    <row r="181" spans="2:41" x14ac:dyDescent="0.35">
      <c r="B181" s="148"/>
      <c r="C181" s="151"/>
      <c r="D181" s="6" t="s">
        <v>29</v>
      </c>
      <c r="E181" s="63">
        <v>2006.3138650406759</v>
      </c>
      <c r="F181" s="70">
        <v>70220.985276423657</v>
      </c>
      <c r="G181" s="49">
        <v>2006.313865040675</v>
      </c>
      <c r="H181" s="7">
        <v>2006.313865040675</v>
      </c>
      <c r="I181" s="7">
        <v>2006.313865040675</v>
      </c>
      <c r="J181" s="7">
        <v>2006.313865040675</v>
      </c>
      <c r="K181" s="7">
        <v>2006.313865040675</v>
      </c>
      <c r="L181" s="7">
        <v>2006.313865040675</v>
      </c>
      <c r="M181" s="7">
        <v>2006.313865040675</v>
      </c>
      <c r="N181" s="7">
        <v>2006.313865040675</v>
      </c>
      <c r="O181" s="7">
        <v>2006.313865040675</v>
      </c>
      <c r="P181" s="7">
        <v>2006.313865040675</v>
      </c>
      <c r="Q181" s="7">
        <v>2006.313865040675</v>
      </c>
      <c r="R181" s="7">
        <v>2006.313865040675</v>
      </c>
      <c r="S181" s="7">
        <v>2006.313865040675</v>
      </c>
      <c r="T181" s="7">
        <v>2006.313865040675</v>
      </c>
      <c r="U181" s="7">
        <v>2006.313865040675</v>
      </c>
      <c r="V181" s="7">
        <v>2006.313865040675</v>
      </c>
      <c r="W181" s="7">
        <v>2006.313865040675</v>
      </c>
      <c r="X181" s="7">
        <v>2006.313865040675</v>
      </c>
      <c r="Y181" s="7">
        <v>2006.313865040675</v>
      </c>
      <c r="Z181" s="7">
        <v>2006.313865040675</v>
      </c>
      <c r="AA181" s="7">
        <v>2006.313865040675</v>
      </c>
      <c r="AB181" s="7">
        <v>2006.313865040675</v>
      </c>
      <c r="AC181" s="7">
        <v>2006.313865040675</v>
      </c>
      <c r="AD181" s="7">
        <v>2006.313865040675</v>
      </c>
      <c r="AE181" s="7">
        <v>2006.313865040675</v>
      </c>
      <c r="AF181" s="7">
        <v>2006.313865040675</v>
      </c>
      <c r="AG181" s="7">
        <v>2006.313865040675</v>
      </c>
      <c r="AH181" s="7">
        <v>2006.313865040675</v>
      </c>
      <c r="AI181" s="7">
        <v>2006.313865040675</v>
      </c>
      <c r="AJ181" s="7">
        <v>2006.313865040675</v>
      </c>
      <c r="AK181" s="7">
        <v>2006.313865040675</v>
      </c>
      <c r="AL181" s="7">
        <v>2006.313865040675</v>
      </c>
      <c r="AM181" s="7">
        <v>2006.313865040675</v>
      </c>
      <c r="AN181" s="7">
        <v>2006.313865040675</v>
      </c>
      <c r="AO181" s="8">
        <v>2006.313865040675</v>
      </c>
    </row>
    <row r="182" spans="2:41" x14ac:dyDescent="0.35">
      <c r="B182" s="149"/>
      <c r="C182" s="152"/>
      <c r="D182" s="82" t="s">
        <v>88</v>
      </c>
      <c r="E182" s="86"/>
      <c r="F182" s="84">
        <v>70220.985276423657</v>
      </c>
      <c r="G182" s="85">
        <v>2006.313865040675</v>
      </c>
      <c r="H182" s="32">
        <v>2006.313865040675</v>
      </c>
      <c r="I182" s="32">
        <v>2006.313865040675</v>
      </c>
      <c r="J182" s="32">
        <v>2006.313865040675</v>
      </c>
      <c r="K182" s="32">
        <v>2006.313865040675</v>
      </c>
      <c r="L182" s="32">
        <v>2006.313865040675</v>
      </c>
      <c r="M182" s="32">
        <v>2006.313865040675</v>
      </c>
      <c r="N182" s="32">
        <v>2006.313865040675</v>
      </c>
      <c r="O182" s="32">
        <v>2006.313865040675</v>
      </c>
      <c r="P182" s="32">
        <v>2006.313865040675</v>
      </c>
      <c r="Q182" s="32">
        <v>2006.313865040675</v>
      </c>
      <c r="R182" s="32">
        <v>2006.313865040675</v>
      </c>
      <c r="S182" s="32">
        <v>2006.313865040675</v>
      </c>
      <c r="T182" s="32">
        <v>2006.313865040675</v>
      </c>
      <c r="U182" s="32">
        <v>2006.313865040675</v>
      </c>
      <c r="V182" s="32">
        <v>2006.313865040675</v>
      </c>
      <c r="W182" s="32">
        <v>2006.313865040675</v>
      </c>
      <c r="X182" s="32">
        <v>2006.313865040675</v>
      </c>
      <c r="Y182" s="32">
        <v>2006.313865040675</v>
      </c>
      <c r="Z182" s="32">
        <v>2006.313865040675</v>
      </c>
      <c r="AA182" s="32">
        <v>2006.313865040675</v>
      </c>
      <c r="AB182" s="32">
        <v>2006.313865040675</v>
      </c>
      <c r="AC182" s="32">
        <v>2006.313865040675</v>
      </c>
      <c r="AD182" s="32">
        <v>2006.313865040675</v>
      </c>
      <c r="AE182" s="32">
        <v>2006.313865040675</v>
      </c>
      <c r="AF182" s="32">
        <v>2006.313865040675</v>
      </c>
      <c r="AG182" s="32">
        <v>2006.313865040675</v>
      </c>
      <c r="AH182" s="32">
        <v>2006.313865040675</v>
      </c>
      <c r="AI182" s="32">
        <v>2006.313865040675</v>
      </c>
      <c r="AJ182" s="32">
        <v>2006.313865040675</v>
      </c>
      <c r="AK182" s="32">
        <v>2006.313865040675</v>
      </c>
      <c r="AL182" s="32">
        <v>2006.313865040675</v>
      </c>
      <c r="AM182" s="32">
        <v>2006.313865040675</v>
      </c>
      <c r="AN182" s="32">
        <v>2006.313865040675</v>
      </c>
      <c r="AO182" s="33">
        <v>2006.313865040675</v>
      </c>
    </row>
    <row r="183" spans="2:41" x14ac:dyDescent="0.35">
      <c r="B183" s="147"/>
      <c r="C183" s="150" t="s">
        <v>47</v>
      </c>
      <c r="D183" s="58" t="s">
        <v>43</v>
      </c>
      <c r="E183" s="62"/>
      <c r="F183" s="69"/>
      <c r="G183" s="87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9"/>
    </row>
    <row r="184" spans="2:41" x14ac:dyDescent="0.35">
      <c r="B184" s="148"/>
      <c r="C184" s="151"/>
      <c r="D184" s="6" t="s">
        <v>29</v>
      </c>
      <c r="E184" s="63">
        <v>31374.513297743291</v>
      </c>
      <c r="F184" s="70">
        <v>1095948.9487784686</v>
      </c>
      <c r="G184" s="49">
        <v>29191.866736341824</v>
      </c>
      <c r="H184" s="7">
        <v>29526.25238051527</v>
      </c>
      <c r="I184" s="7">
        <v>29853.950311805245</v>
      </c>
      <c r="J184" s="7">
        <v>30295.339362114195</v>
      </c>
      <c r="K184" s="7">
        <v>30730.040699539673</v>
      </c>
      <c r="L184" s="7">
        <v>31171.429749848623</v>
      </c>
      <c r="M184" s="7">
        <v>31686.383641875731</v>
      </c>
      <c r="N184" s="7">
        <v>31726.509919176544</v>
      </c>
      <c r="O184" s="7">
        <v>31766.636196477357</v>
      </c>
      <c r="P184" s="7">
        <v>31793.387048011231</v>
      </c>
      <c r="Q184" s="7">
        <v>31820.137899545109</v>
      </c>
      <c r="R184" s="7">
        <v>31846.888751078983</v>
      </c>
      <c r="S184" s="7">
        <v>31853.57646396245</v>
      </c>
      <c r="T184" s="7">
        <v>31860.264176845922</v>
      </c>
      <c r="U184" s="7">
        <v>31860.264176845922</v>
      </c>
      <c r="V184" s="7">
        <v>31853.57646396245</v>
      </c>
      <c r="W184" s="7">
        <v>31846.888751078983</v>
      </c>
      <c r="X184" s="7">
        <v>31833.513325312044</v>
      </c>
      <c r="Y184" s="7">
        <v>31806.76247377817</v>
      </c>
      <c r="Z184" s="7">
        <v>31786.699335127763</v>
      </c>
      <c r="AA184" s="7">
        <v>31753.260770710418</v>
      </c>
      <c r="AB184" s="7">
        <v>31706.446780526137</v>
      </c>
      <c r="AC184" s="7">
        <v>31666.320503225321</v>
      </c>
      <c r="AD184" s="7">
        <v>31619.50651304104</v>
      </c>
      <c r="AE184" s="7">
        <v>31566.004809973289</v>
      </c>
      <c r="AF184" s="7">
        <v>31505.815394022069</v>
      </c>
      <c r="AG184" s="7">
        <v>31432.250552303911</v>
      </c>
      <c r="AH184" s="7">
        <v>31365.37342346922</v>
      </c>
      <c r="AI184" s="7">
        <v>31291.808581751062</v>
      </c>
      <c r="AJ184" s="7">
        <v>31218.243740032904</v>
      </c>
      <c r="AK184" s="7">
        <v>31131.30347254781</v>
      </c>
      <c r="AL184" s="7">
        <v>31037.675492179245</v>
      </c>
      <c r="AM184" s="7">
        <v>30944.047511810681</v>
      </c>
      <c r="AN184" s="7">
        <v>30850.419531442116</v>
      </c>
      <c r="AO184" s="8">
        <v>30750.10383819008</v>
      </c>
    </row>
    <row r="185" spans="2:41" x14ac:dyDescent="0.35">
      <c r="B185" s="149"/>
      <c r="C185" s="152"/>
      <c r="D185" s="82" t="s">
        <v>88</v>
      </c>
      <c r="E185" s="86"/>
      <c r="F185" s="84">
        <v>1095948.9487784686</v>
      </c>
      <c r="G185" s="85">
        <v>29191.866736341824</v>
      </c>
      <c r="H185" s="32">
        <v>29526.25238051527</v>
      </c>
      <c r="I185" s="32">
        <v>29853.950311805245</v>
      </c>
      <c r="J185" s="32">
        <v>30295.339362114195</v>
      </c>
      <c r="K185" s="32">
        <v>30730.040699539673</v>
      </c>
      <c r="L185" s="32">
        <v>31171.429749848623</v>
      </c>
      <c r="M185" s="32">
        <v>31686.383641875731</v>
      </c>
      <c r="N185" s="32">
        <v>31726.509919176544</v>
      </c>
      <c r="O185" s="32">
        <v>31766.636196477357</v>
      </c>
      <c r="P185" s="32">
        <v>31793.387048011231</v>
      </c>
      <c r="Q185" s="32">
        <v>31820.137899545109</v>
      </c>
      <c r="R185" s="32">
        <v>31846.888751078983</v>
      </c>
      <c r="S185" s="32">
        <v>31853.57646396245</v>
      </c>
      <c r="T185" s="32">
        <v>31860.264176845922</v>
      </c>
      <c r="U185" s="32">
        <v>31860.264176845922</v>
      </c>
      <c r="V185" s="32">
        <v>31853.57646396245</v>
      </c>
      <c r="W185" s="32">
        <v>31846.888751078983</v>
      </c>
      <c r="X185" s="32">
        <v>31833.513325312044</v>
      </c>
      <c r="Y185" s="32">
        <v>31806.76247377817</v>
      </c>
      <c r="Z185" s="32">
        <v>31786.699335127763</v>
      </c>
      <c r="AA185" s="32">
        <v>31753.260770710418</v>
      </c>
      <c r="AB185" s="32">
        <v>31706.446780526137</v>
      </c>
      <c r="AC185" s="32">
        <v>31666.320503225321</v>
      </c>
      <c r="AD185" s="32">
        <v>31619.50651304104</v>
      </c>
      <c r="AE185" s="32">
        <v>31566.004809973289</v>
      </c>
      <c r="AF185" s="32">
        <v>31505.815394022069</v>
      </c>
      <c r="AG185" s="32">
        <v>31432.250552303911</v>
      </c>
      <c r="AH185" s="32">
        <v>31365.37342346922</v>
      </c>
      <c r="AI185" s="32">
        <v>31291.808581751062</v>
      </c>
      <c r="AJ185" s="32">
        <v>31218.243740032904</v>
      </c>
      <c r="AK185" s="32">
        <v>31131.30347254781</v>
      </c>
      <c r="AL185" s="32">
        <v>31037.675492179245</v>
      </c>
      <c r="AM185" s="32">
        <v>30944.047511810681</v>
      </c>
      <c r="AN185" s="32">
        <v>30850.419531442116</v>
      </c>
      <c r="AO185" s="33">
        <v>30750.10383819008</v>
      </c>
    </row>
    <row r="186" spans="2:41" x14ac:dyDescent="0.35">
      <c r="B186" s="147"/>
      <c r="C186" s="150" t="s">
        <v>48</v>
      </c>
      <c r="D186" s="58" t="s">
        <v>43</v>
      </c>
      <c r="E186" s="62"/>
      <c r="F186" s="69"/>
      <c r="G186" s="87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9"/>
    </row>
    <row r="187" spans="2:41" x14ac:dyDescent="0.35">
      <c r="B187" s="148"/>
      <c r="C187" s="151"/>
      <c r="D187" s="6" t="s">
        <v>29</v>
      </c>
      <c r="E187" s="63">
        <v>8558.090810281783</v>
      </c>
      <c r="F187" s="70">
        <v>298784.71925711294</v>
      </c>
      <c r="G187" s="49">
        <v>7801.4400023292737</v>
      </c>
      <c r="H187" s="7">
        <v>7917.3603589760687</v>
      </c>
      <c r="I187" s="7">
        <v>8030.9623084899276</v>
      </c>
      <c r="J187" s="7">
        <v>8183.9771792636966</v>
      </c>
      <c r="K187" s="7">
        <v>8334.6736429045286</v>
      </c>
      <c r="L187" s="7">
        <v>8487.6885136782985</v>
      </c>
      <c r="M187" s="7">
        <v>8666.2058629143612</v>
      </c>
      <c r="N187" s="7">
        <v>8680.1163057119775</v>
      </c>
      <c r="O187" s="7">
        <v>8694.0267485095919</v>
      </c>
      <c r="P187" s="7">
        <v>8703.3003770413361</v>
      </c>
      <c r="Q187" s="7">
        <v>8712.5740055730803</v>
      </c>
      <c r="R187" s="7">
        <v>8721.8476341048226</v>
      </c>
      <c r="S187" s="7">
        <v>8724.1660412377587</v>
      </c>
      <c r="T187" s="7">
        <v>8726.4844483706947</v>
      </c>
      <c r="U187" s="7">
        <v>8726.4844483706947</v>
      </c>
      <c r="V187" s="7">
        <v>8724.1660412377587</v>
      </c>
      <c r="W187" s="7">
        <v>8721.8476341048226</v>
      </c>
      <c r="X187" s="7">
        <v>8717.2108198389506</v>
      </c>
      <c r="Y187" s="7">
        <v>8707.9371913072082</v>
      </c>
      <c r="Z187" s="7">
        <v>8700.9819699084001</v>
      </c>
      <c r="AA187" s="7">
        <v>8689.3899342437198</v>
      </c>
      <c r="AB187" s="7">
        <v>8673.1610843131693</v>
      </c>
      <c r="AC187" s="7">
        <v>8659.2506415155531</v>
      </c>
      <c r="AD187" s="7">
        <v>8643.0217915850026</v>
      </c>
      <c r="AE187" s="7">
        <v>8624.474534521516</v>
      </c>
      <c r="AF187" s="7">
        <v>8603.6088703250934</v>
      </c>
      <c r="AG187" s="7">
        <v>8578.106391862797</v>
      </c>
      <c r="AH187" s="7">
        <v>8554.9223205334383</v>
      </c>
      <c r="AI187" s="7">
        <v>8529.4198420711436</v>
      </c>
      <c r="AJ187" s="7">
        <v>8503.917363608849</v>
      </c>
      <c r="AK187" s="7">
        <v>8473.7780708806822</v>
      </c>
      <c r="AL187" s="7">
        <v>8441.3203710195794</v>
      </c>
      <c r="AM187" s="7">
        <v>8408.8626711584784</v>
      </c>
      <c r="AN187" s="7">
        <v>8376.4049712973756</v>
      </c>
      <c r="AO187" s="8">
        <v>8341.6288643033367</v>
      </c>
    </row>
    <row r="188" spans="2:41" x14ac:dyDescent="0.35">
      <c r="B188" s="149"/>
      <c r="C188" s="152"/>
      <c r="D188" s="82" t="s">
        <v>88</v>
      </c>
      <c r="E188" s="86"/>
      <c r="F188" s="84">
        <v>298784.71925711294</v>
      </c>
      <c r="G188" s="85">
        <v>7801.4400023292737</v>
      </c>
      <c r="H188" s="32">
        <v>7917.3603589760687</v>
      </c>
      <c r="I188" s="32">
        <v>8030.9623084899276</v>
      </c>
      <c r="J188" s="32">
        <v>8183.9771792636966</v>
      </c>
      <c r="K188" s="32">
        <v>8334.6736429045286</v>
      </c>
      <c r="L188" s="32">
        <v>8487.6885136782985</v>
      </c>
      <c r="M188" s="32">
        <v>8666.2058629143612</v>
      </c>
      <c r="N188" s="32">
        <v>8680.1163057119775</v>
      </c>
      <c r="O188" s="32">
        <v>8694.0267485095919</v>
      </c>
      <c r="P188" s="32">
        <v>8703.3003770413361</v>
      </c>
      <c r="Q188" s="32">
        <v>8712.5740055730803</v>
      </c>
      <c r="R188" s="32">
        <v>8721.8476341048226</v>
      </c>
      <c r="S188" s="32">
        <v>8724.1660412377587</v>
      </c>
      <c r="T188" s="32">
        <v>8726.4844483706947</v>
      </c>
      <c r="U188" s="32">
        <v>8726.4844483706947</v>
      </c>
      <c r="V188" s="32">
        <v>8724.1660412377587</v>
      </c>
      <c r="W188" s="32">
        <v>8721.8476341048226</v>
      </c>
      <c r="X188" s="32">
        <v>8717.2108198389506</v>
      </c>
      <c r="Y188" s="32">
        <v>8707.9371913072082</v>
      </c>
      <c r="Z188" s="32">
        <v>8700.9819699084001</v>
      </c>
      <c r="AA188" s="32">
        <v>8689.3899342437198</v>
      </c>
      <c r="AB188" s="32">
        <v>8673.1610843131693</v>
      </c>
      <c r="AC188" s="32">
        <v>8659.2506415155531</v>
      </c>
      <c r="AD188" s="32">
        <v>8643.0217915850026</v>
      </c>
      <c r="AE188" s="32">
        <v>8624.474534521516</v>
      </c>
      <c r="AF188" s="32">
        <v>8603.6088703250934</v>
      </c>
      <c r="AG188" s="32">
        <v>8578.106391862797</v>
      </c>
      <c r="AH188" s="32">
        <v>8554.9223205334383</v>
      </c>
      <c r="AI188" s="32">
        <v>8529.4198420711436</v>
      </c>
      <c r="AJ188" s="32">
        <v>8503.917363608849</v>
      </c>
      <c r="AK188" s="32">
        <v>8473.7780708806822</v>
      </c>
      <c r="AL188" s="32">
        <v>8441.3203710195794</v>
      </c>
      <c r="AM188" s="32">
        <v>8408.8626711584784</v>
      </c>
      <c r="AN188" s="32">
        <v>8376.4049712973756</v>
      </c>
      <c r="AO188" s="33">
        <v>8341.6288643033367</v>
      </c>
    </row>
    <row r="189" spans="2:41" x14ac:dyDescent="0.35">
      <c r="B189" s="147"/>
      <c r="C189" s="150" t="s">
        <v>61</v>
      </c>
      <c r="D189" s="58" t="s">
        <v>43</v>
      </c>
      <c r="E189" s="62"/>
      <c r="F189" s="69"/>
      <c r="G189" s="6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59"/>
    </row>
    <row r="190" spans="2:41" x14ac:dyDescent="0.35">
      <c r="B190" s="148"/>
      <c r="C190" s="151"/>
      <c r="D190" s="6" t="s">
        <v>29</v>
      </c>
      <c r="E190" s="63">
        <v>2407.5766380488112</v>
      </c>
      <c r="F190" s="70">
        <v>84265.182331708362</v>
      </c>
      <c r="G190" s="49">
        <v>2407.5766380488103</v>
      </c>
      <c r="H190" s="7">
        <v>2407.5766380488103</v>
      </c>
      <c r="I190" s="7">
        <v>2407.5766380488103</v>
      </c>
      <c r="J190" s="7">
        <v>2407.5766380488103</v>
      </c>
      <c r="K190" s="7">
        <v>2407.5766380488103</v>
      </c>
      <c r="L190" s="7">
        <v>2407.5766380488103</v>
      </c>
      <c r="M190" s="7">
        <v>2407.5766380488103</v>
      </c>
      <c r="N190" s="7">
        <v>2407.5766380488103</v>
      </c>
      <c r="O190" s="7">
        <v>2407.5766380488103</v>
      </c>
      <c r="P190" s="7">
        <v>2407.5766380488103</v>
      </c>
      <c r="Q190" s="7">
        <v>2407.5766380488103</v>
      </c>
      <c r="R190" s="7">
        <v>2407.5766380488103</v>
      </c>
      <c r="S190" s="7">
        <v>2407.5766380488103</v>
      </c>
      <c r="T190" s="7">
        <v>2407.5766380488103</v>
      </c>
      <c r="U190" s="7">
        <v>2407.5766380488103</v>
      </c>
      <c r="V190" s="7">
        <v>2407.5766380488103</v>
      </c>
      <c r="W190" s="7">
        <v>2407.5766380488103</v>
      </c>
      <c r="X190" s="7">
        <v>2407.5766380488103</v>
      </c>
      <c r="Y190" s="7">
        <v>2407.5766380488103</v>
      </c>
      <c r="Z190" s="7">
        <v>2407.5766380488103</v>
      </c>
      <c r="AA190" s="7">
        <v>2407.5766380488103</v>
      </c>
      <c r="AB190" s="7">
        <v>2407.5766380488103</v>
      </c>
      <c r="AC190" s="7">
        <v>2407.5766380488103</v>
      </c>
      <c r="AD190" s="7">
        <v>2407.5766380488103</v>
      </c>
      <c r="AE190" s="7">
        <v>2407.5766380488103</v>
      </c>
      <c r="AF190" s="7">
        <v>2407.5766380488103</v>
      </c>
      <c r="AG190" s="7">
        <v>2407.5766380488103</v>
      </c>
      <c r="AH190" s="7">
        <v>2407.5766380488103</v>
      </c>
      <c r="AI190" s="7">
        <v>2407.5766380488103</v>
      </c>
      <c r="AJ190" s="7">
        <v>2407.5766380488103</v>
      </c>
      <c r="AK190" s="7">
        <v>2407.5766380488103</v>
      </c>
      <c r="AL190" s="7">
        <v>2407.5766380488103</v>
      </c>
      <c r="AM190" s="7">
        <v>2407.5766380488103</v>
      </c>
      <c r="AN190" s="7">
        <v>2407.5766380488103</v>
      </c>
      <c r="AO190" s="8">
        <v>2407.5766380488103</v>
      </c>
    </row>
    <row r="191" spans="2:41" x14ac:dyDescent="0.35">
      <c r="B191" s="149"/>
      <c r="C191" s="152"/>
      <c r="D191" s="82" t="s">
        <v>88</v>
      </c>
      <c r="E191" s="86"/>
      <c r="F191" s="84">
        <v>84265.182331708362</v>
      </c>
      <c r="G191" s="85">
        <v>2407.5766380488103</v>
      </c>
      <c r="H191" s="32">
        <v>2407.5766380488103</v>
      </c>
      <c r="I191" s="32">
        <v>2407.5766380488103</v>
      </c>
      <c r="J191" s="32">
        <v>2407.5766380488103</v>
      </c>
      <c r="K191" s="32">
        <v>2407.5766380488103</v>
      </c>
      <c r="L191" s="32">
        <v>2407.5766380488103</v>
      </c>
      <c r="M191" s="32">
        <v>2407.5766380488103</v>
      </c>
      <c r="N191" s="32">
        <v>2407.5766380488103</v>
      </c>
      <c r="O191" s="32">
        <v>2407.5766380488103</v>
      </c>
      <c r="P191" s="32">
        <v>2407.5766380488103</v>
      </c>
      <c r="Q191" s="32">
        <v>2407.5766380488103</v>
      </c>
      <c r="R191" s="32">
        <v>2407.5766380488103</v>
      </c>
      <c r="S191" s="32">
        <v>2407.5766380488103</v>
      </c>
      <c r="T191" s="32">
        <v>2407.5766380488103</v>
      </c>
      <c r="U191" s="32">
        <v>2407.5766380488103</v>
      </c>
      <c r="V191" s="32">
        <v>2407.5766380488103</v>
      </c>
      <c r="W191" s="32">
        <v>2407.5766380488103</v>
      </c>
      <c r="X191" s="32">
        <v>2407.5766380488103</v>
      </c>
      <c r="Y191" s="32">
        <v>2407.5766380488103</v>
      </c>
      <c r="Z191" s="32">
        <v>2407.5766380488103</v>
      </c>
      <c r="AA191" s="32">
        <v>2407.5766380488103</v>
      </c>
      <c r="AB191" s="32">
        <v>2407.5766380488103</v>
      </c>
      <c r="AC191" s="32">
        <v>2407.5766380488103</v>
      </c>
      <c r="AD191" s="32">
        <v>2407.5766380488103</v>
      </c>
      <c r="AE191" s="32">
        <v>2407.5766380488103</v>
      </c>
      <c r="AF191" s="32">
        <v>2407.5766380488103</v>
      </c>
      <c r="AG191" s="32">
        <v>2407.5766380488103</v>
      </c>
      <c r="AH191" s="32">
        <v>2407.5766380488103</v>
      </c>
      <c r="AI191" s="32">
        <v>2407.5766380488103</v>
      </c>
      <c r="AJ191" s="32">
        <v>2407.5766380488103</v>
      </c>
      <c r="AK191" s="32">
        <v>2407.5766380488103</v>
      </c>
      <c r="AL191" s="32">
        <v>2407.5766380488103</v>
      </c>
      <c r="AM191" s="32">
        <v>2407.5766380488103</v>
      </c>
      <c r="AN191" s="32">
        <v>2407.5766380488103</v>
      </c>
      <c r="AO191" s="33">
        <v>2407.5766380488103</v>
      </c>
    </row>
    <row r="192" spans="2:41" x14ac:dyDescent="0.35">
      <c r="B192" s="147"/>
      <c r="C192" s="150" t="s">
        <v>64</v>
      </c>
      <c r="D192" s="58" t="s">
        <v>43</v>
      </c>
      <c r="E192" s="62"/>
      <c r="F192" s="69"/>
      <c r="G192" s="6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9"/>
    </row>
    <row r="193" spans="2:41" x14ac:dyDescent="0.35">
      <c r="B193" s="148"/>
      <c r="C193" s="151"/>
      <c r="D193" s="6" t="s">
        <v>29</v>
      </c>
      <c r="E193" s="63">
        <v>147365.27206588894</v>
      </c>
      <c r="F193" s="70">
        <v>4670209.9630875373</v>
      </c>
      <c r="G193" s="49">
        <v>222284.91908308608</v>
      </c>
      <c r="H193" s="7">
        <v>240543.34214101889</v>
      </c>
      <c r="I193" s="7">
        <v>213426.56881131648</v>
      </c>
      <c r="J193" s="7">
        <v>210564.79242482752</v>
      </c>
      <c r="K193" s="7">
        <v>207786.96819680097</v>
      </c>
      <c r="L193" s="7">
        <v>207323.87886526267</v>
      </c>
      <c r="M193" s="7">
        <v>207274.31257560221</v>
      </c>
      <c r="N193" s="7">
        <v>186966.93203299653</v>
      </c>
      <c r="O193" s="7">
        <v>183762.06166320518</v>
      </c>
      <c r="P193" s="7">
        <v>176217.2756367173</v>
      </c>
      <c r="Q193" s="7">
        <v>170236.06324614634</v>
      </c>
      <c r="R193" s="7">
        <v>164372.62120011391</v>
      </c>
      <c r="S193" s="7">
        <v>158975.86746285114</v>
      </c>
      <c r="T193" s="7">
        <v>153566.92956081196</v>
      </c>
      <c r="U193" s="7">
        <v>148146.93314296927</v>
      </c>
      <c r="V193" s="7">
        <v>142783.06686395028</v>
      </c>
      <c r="W193" s="7">
        <v>137260.39321836861</v>
      </c>
      <c r="X193" s="7">
        <v>131839.98971188883</v>
      </c>
      <c r="Y193" s="7">
        <v>126410.18483593989</v>
      </c>
      <c r="Z193" s="7">
        <v>120975.67927525633</v>
      </c>
      <c r="AA193" s="7">
        <v>116052.39539943641</v>
      </c>
      <c r="AB193" s="7">
        <v>110161.80243499952</v>
      </c>
      <c r="AC193" s="7">
        <v>104698.36489871041</v>
      </c>
      <c r="AD193" s="7">
        <v>99240.355914353931</v>
      </c>
      <c r="AE193" s="7">
        <v>93768.24487579368</v>
      </c>
      <c r="AF193" s="7">
        <v>88333.868325755844</v>
      </c>
      <c r="AG193" s="7">
        <v>82735.983724420817</v>
      </c>
      <c r="AH193" s="7">
        <v>77249.770631656793</v>
      </c>
      <c r="AI193" s="7">
        <v>71749.455484689039</v>
      </c>
      <c r="AJ193" s="7">
        <v>66249.14033772127</v>
      </c>
      <c r="AK193" s="7">
        <v>61255.346190882505</v>
      </c>
      <c r="AL193" s="7">
        <v>55289.542270692247</v>
      </c>
      <c r="AM193" s="7">
        <v>49765.723700051538</v>
      </c>
      <c r="AN193" s="7">
        <v>44232.503759941661</v>
      </c>
      <c r="AO193" s="8">
        <v>38708.685189300959</v>
      </c>
    </row>
    <row r="194" spans="2:41" x14ac:dyDescent="0.35">
      <c r="B194" s="149"/>
      <c r="C194" s="152"/>
      <c r="D194" s="82" t="s">
        <v>88</v>
      </c>
      <c r="E194" s="86"/>
      <c r="F194" s="84">
        <v>4670209.9630875373</v>
      </c>
      <c r="G194" s="85">
        <v>222284.91908308608</v>
      </c>
      <c r="H194" s="32">
        <v>240543.34214101889</v>
      </c>
      <c r="I194" s="32">
        <v>213426.56881131648</v>
      </c>
      <c r="J194" s="32">
        <v>210564.79242482752</v>
      </c>
      <c r="K194" s="32">
        <v>207786.96819680097</v>
      </c>
      <c r="L194" s="32">
        <v>207323.87886526267</v>
      </c>
      <c r="M194" s="32">
        <v>207274.31257560221</v>
      </c>
      <c r="N194" s="32">
        <v>186966.93203299653</v>
      </c>
      <c r="O194" s="32">
        <v>183762.06166320518</v>
      </c>
      <c r="P194" s="32">
        <v>176217.2756367173</v>
      </c>
      <c r="Q194" s="32">
        <v>170236.06324614634</v>
      </c>
      <c r="R194" s="32">
        <v>164372.62120011391</v>
      </c>
      <c r="S194" s="32">
        <v>158975.86746285114</v>
      </c>
      <c r="T194" s="32">
        <v>153566.92956081196</v>
      </c>
      <c r="U194" s="32">
        <v>148146.93314296927</v>
      </c>
      <c r="V194" s="32">
        <v>142783.06686395028</v>
      </c>
      <c r="W194" s="32">
        <v>137260.39321836861</v>
      </c>
      <c r="X194" s="32">
        <v>131839.98971188883</v>
      </c>
      <c r="Y194" s="32">
        <v>126410.18483593989</v>
      </c>
      <c r="Z194" s="32">
        <v>120975.67927525633</v>
      </c>
      <c r="AA194" s="32">
        <v>116052.39539943641</v>
      </c>
      <c r="AB194" s="32">
        <v>110161.80243499952</v>
      </c>
      <c r="AC194" s="32">
        <v>104698.36489871041</v>
      </c>
      <c r="AD194" s="32">
        <v>99240.355914353931</v>
      </c>
      <c r="AE194" s="32">
        <v>93768.24487579368</v>
      </c>
      <c r="AF194" s="32">
        <v>88333.868325755844</v>
      </c>
      <c r="AG194" s="32">
        <v>82735.983724420817</v>
      </c>
      <c r="AH194" s="32">
        <v>77249.770631656793</v>
      </c>
      <c r="AI194" s="32">
        <v>71749.455484689039</v>
      </c>
      <c r="AJ194" s="32">
        <v>66249.14033772127</v>
      </c>
      <c r="AK194" s="32">
        <v>61255.346190882505</v>
      </c>
      <c r="AL194" s="32">
        <v>55289.542270692247</v>
      </c>
      <c r="AM194" s="32">
        <v>49765.723700051538</v>
      </c>
      <c r="AN194" s="32">
        <v>44232.503759941661</v>
      </c>
      <c r="AO194" s="33">
        <v>38708.685189300959</v>
      </c>
    </row>
    <row r="195" spans="2:41" x14ac:dyDescent="0.35">
      <c r="B195" s="147"/>
      <c r="C195" s="150" t="s">
        <v>63</v>
      </c>
      <c r="D195" s="58" t="s">
        <v>43</v>
      </c>
      <c r="E195" s="62"/>
      <c r="F195" s="69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130"/>
    </row>
    <row r="196" spans="2:41" x14ac:dyDescent="0.35">
      <c r="B196" s="148"/>
      <c r="C196" s="151"/>
      <c r="D196" s="6" t="s">
        <v>29</v>
      </c>
      <c r="E196" s="63">
        <v>125902.68211279932</v>
      </c>
      <c r="F196" s="70">
        <v>4395582.8890709886</v>
      </c>
      <c r="G196" s="49">
        <v>114771.18464965181</v>
      </c>
      <c r="H196" s="7">
        <v>116476.55143493639</v>
      </c>
      <c r="I196" s="7">
        <v>118147.81088451527</v>
      </c>
      <c r="J196" s="7">
        <v>120398.89504109092</v>
      </c>
      <c r="K196" s="7">
        <v>122615.87186196086</v>
      </c>
      <c r="L196" s="7">
        <v>124866.9560185365</v>
      </c>
      <c r="M196" s="7">
        <v>127493.22086787474</v>
      </c>
      <c r="N196" s="7">
        <v>127697.86488210889</v>
      </c>
      <c r="O196" s="7">
        <v>127902.50889634303</v>
      </c>
      <c r="P196" s="7">
        <v>128038.9382391658</v>
      </c>
      <c r="Q196" s="7">
        <v>128175.36758198857</v>
      </c>
      <c r="R196" s="7">
        <v>128311.79692481134</v>
      </c>
      <c r="S196" s="7">
        <v>128345.90426051703</v>
      </c>
      <c r="T196" s="7">
        <v>128380.01159622271</v>
      </c>
      <c r="U196" s="7">
        <v>128380.01159622271</v>
      </c>
      <c r="V196" s="7">
        <v>128345.90426051703</v>
      </c>
      <c r="W196" s="7">
        <v>128311.79692481134</v>
      </c>
      <c r="X196" s="7">
        <v>128243.58225339995</v>
      </c>
      <c r="Y196" s="7">
        <v>128107.15291057718</v>
      </c>
      <c r="Z196" s="7">
        <v>128004.83090346011</v>
      </c>
      <c r="AA196" s="7">
        <v>127834.29422493165</v>
      </c>
      <c r="AB196" s="7">
        <v>127595.54287499181</v>
      </c>
      <c r="AC196" s="7">
        <v>127390.89886075766</v>
      </c>
      <c r="AD196" s="7">
        <v>127152.14751081783</v>
      </c>
      <c r="AE196" s="7">
        <v>126879.28882517229</v>
      </c>
      <c r="AF196" s="7">
        <v>126572.32280382107</v>
      </c>
      <c r="AG196" s="7">
        <v>126197.14211105846</v>
      </c>
      <c r="AH196" s="7">
        <v>125856.06875400155</v>
      </c>
      <c r="AI196" s="7">
        <v>125480.88806123893</v>
      </c>
      <c r="AJ196" s="7">
        <v>125105.70736847633</v>
      </c>
      <c r="AK196" s="7">
        <v>124662.31200430234</v>
      </c>
      <c r="AL196" s="7">
        <v>124184.80930442267</v>
      </c>
      <c r="AM196" s="7">
        <v>123707.30660454299</v>
      </c>
      <c r="AN196" s="7">
        <v>123229.80390466331</v>
      </c>
      <c r="AO196" s="8">
        <v>122718.19386907794</v>
      </c>
    </row>
    <row r="197" spans="2:41" x14ac:dyDescent="0.35">
      <c r="B197" s="149"/>
      <c r="C197" s="152"/>
      <c r="D197" s="82" t="s">
        <v>88</v>
      </c>
      <c r="E197" s="86"/>
      <c r="F197" s="84">
        <v>4395582.8890709886</v>
      </c>
      <c r="G197" s="85">
        <v>114771.18464965181</v>
      </c>
      <c r="H197" s="32">
        <v>116476.55143493639</v>
      </c>
      <c r="I197" s="32">
        <v>118147.81088451527</v>
      </c>
      <c r="J197" s="32">
        <v>120398.89504109092</v>
      </c>
      <c r="K197" s="32">
        <v>122615.87186196086</v>
      </c>
      <c r="L197" s="32">
        <v>124866.9560185365</v>
      </c>
      <c r="M197" s="32">
        <v>127493.22086787474</v>
      </c>
      <c r="N197" s="32">
        <v>127697.86488210889</v>
      </c>
      <c r="O197" s="32">
        <v>127902.50889634303</v>
      </c>
      <c r="P197" s="32">
        <v>128038.9382391658</v>
      </c>
      <c r="Q197" s="32">
        <v>128175.36758198857</v>
      </c>
      <c r="R197" s="32">
        <v>128311.79692481134</v>
      </c>
      <c r="S197" s="32">
        <v>128345.90426051703</v>
      </c>
      <c r="T197" s="32">
        <v>128380.01159622271</v>
      </c>
      <c r="U197" s="32">
        <v>128380.01159622271</v>
      </c>
      <c r="V197" s="32">
        <v>128345.90426051703</v>
      </c>
      <c r="W197" s="32">
        <v>128311.79692481134</v>
      </c>
      <c r="X197" s="32">
        <v>128243.58225339995</v>
      </c>
      <c r="Y197" s="32">
        <v>128107.15291057718</v>
      </c>
      <c r="Z197" s="32">
        <v>128004.83090346011</v>
      </c>
      <c r="AA197" s="32">
        <v>127834.29422493165</v>
      </c>
      <c r="AB197" s="32">
        <v>127595.54287499181</v>
      </c>
      <c r="AC197" s="32">
        <v>127390.89886075766</v>
      </c>
      <c r="AD197" s="32">
        <v>127152.14751081783</v>
      </c>
      <c r="AE197" s="32">
        <v>126879.28882517229</v>
      </c>
      <c r="AF197" s="32">
        <v>126572.32280382107</v>
      </c>
      <c r="AG197" s="32">
        <v>126197.14211105846</v>
      </c>
      <c r="AH197" s="32">
        <v>125856.06875400155</v>
      </c>
      <c r="AI197" s="32">
        <v>125480.88806123893</v>
      </c>
      <c r="AJ197" s="32">
        <v>125105.70736847633</v>
      </c>
      <c r="AK197" s="32">
        <v>124662.31200430234</v>
      </c>
      <c r="AL197" s="32">
        <v>124184.80930442267</v>
      </c>
      <c r="AM197" s="32">
        <v>123707.30660454299</v>
      </c>
      <c r="AN197" s="32">
        <v>123229.80390466331</v>
      </c>
      <c r="AO197" s="33">
        <v>122718.19386907794</v>
      </c>
    </row>
    <row r="198" spans="2:41" x14ac:dyDescent="0.35">
      <c r="B198" s="147"/>
      <c r="C198" s="150" t="s">
        <v>49</v>
      </c>
      <c r="D198" s="58" t="s">
        <v>43</v>
      </c>
      <c r="E198" s="62"/>
      <c r="F198" s="69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130"/>
    </row>
    <row r="199" spans="2:41" x14ac:dyDescent="0.35">
      <c r="B199" s="148"/>
      <c r="C199" s="151"/>
      <c r="D199" s="6" t="s">
        <v>29</v>
      </c>
      <c r="E199" s="63">
        <v>40126.277300813475</v>
      </c>
      <c r="F199" s="70">
        <v>1404419.7055284716</v>
      </c>
      <c r="G199" s="49">
        <v>40126.277300813497</v>
      </c>
      <c r="H199" s="7">
        <v>40126.277300813497</v>
      </c>
      <c r="I199" s="7">
        <v>40126.277300813497</v>
      </c>
      <c r="J199" s="7">
        <v>40126.277300813497</v>
      </c>
      <c r="K199" s="7">
        <v>40126.277300813497</v>
      </c>
      <c r="L199" s="7">
        <v>40126.277300813497</v>
      </c>
      <c r="M199" s="7">
        <v>40126.277300813497</v>
      </c>
      <c r="N199" s="7">
        <v>40126.277300813497</v>
      </c>
      <c r="O199" s="7">
        <v>40126.277300813497</v>
      </c>
      <c r="P199" s="7">
        <v>40126.277300813497</v>
      </c>
      <c r="Q199" s="7">
        <v>40126.277300813497</v>
      </c>
      <c r="R199" s="7">
        <v>40126.277300813497</v>
      </c>
      <c r="S199" s="7">
        <v>40126.277300813497</v>
      </c>
      <c r="T199" s="7">
        <v>40126.277300813497</v>
      </c>
      <c r="U199" s="7">
        <v>40126.277300813497</v>
      </c>
      <c r="V199" s="7">
        <v>40126.277300813497</v>
      </c>
      <c r="W199" s="7">
        <v>40126.277300813497</v>
      </c>
      <c r="X199" s="7">
        <v>40126.277300813497</v>
      </c>
      <c r="Y199" s="7">
        <v>40126.277300813497</v>
      </c>
      <c r="Z199" s="7">
        <v>40126.277300813497</v>
      </c>
      <c r="AA199" s="7">
        <v>40126.277300813497</v>
      </c>
      <c r="AB199" s="7">
        <v>40126.277300813497</v>
      </c>
      <c r="AC199" s="7">
        <v>40126.277300813497</v>
      </c>
      <c r="AD199" s="7">
        <v>40126.277300813497</v>
      </c>
      <c r="AE199" s="7">
        <v>40126.277300813497</v>
      </c>
      <c r="AF199" s="7">
        <v>40126.277300813497</v>
      </c>
      <c r="AG199" s="7">
        <v>40126.277300813497</v>
      </c>
      <c r="AH199" s="7">
        <v>40126.277300813497</v>
      </c>
      <c r="AI199" s="7">
        <v>40126.277300813497</v>
      </c>
      <c r="AJ199" s="7">
        <v>40126.277300813497</v>
      </c>
      <c r="AK199" s="7">
        <v>40126.277300813497</v>
      </c>
      <c r="AL199" s="7">
        <v>40126.277300813497</v>
      </c>
      <c r="AM199" s="7">
        <v>40126.277300813497</v>
      </c>
      <c r="AN199" s="7">
        <v>40126.277300813497</v>
      </c>
      <c r="AO199" s="8">
        <v>40126.277300813497</v>
      </c>
    </row>
    <row r="200" spans="2:41" x14ac:dyDescent="0.35">
      <c r="B200" s="149"/>
      <c r="C200" s="152"/>
      <c r="D200" s="82" t="s">
        <v>88</v>
      </c>
      <c r="E200" s="86"/>
      <c r="F200" s="84">
        <v>1404419.7055284716</v>
      </c>
      <c r="G200" s="85">
        <v>40126.277300813497</v>
      </c>
      <c r="H200" s="32">
        <v>40126.277300813497</v>
      </c>
      <c r="I200" s="32">
        <v>40126.277300813497</v>
      </c>
      <c r="J200" s="32">
        <v>40126.277300813497</v>
      </c>
      <c r="K200" s="32">
        <v>40126.277300813497</v>
      </c>
      <c r="L200" s="32">
        <v>40126.277300813497</v>
      </c>
      <c r="M200" s="32">
        <v>40126.277300813497</v>
      </c>
      <c r="N200" s="32">
        <v>40126.277300813497</v>
      </c>
      <c r="O200" s="32">
        <v>40126.277300813497</v>
      </c>
      <c r="P200" s="32">
        <v>40126.277300813497</v>
      </c>
      <c r="Q200" s="32">
        <v>40126.277300813497</v>
      </c>
      <c r="R200" s="32">
        <v>40126.277300813497</v>
      </c>
      <c r="S200" s="32">
        <v>40126.277300813497</v>
      </c>
      <c r="T200" s="32">
        <v>40126.277300813497</v>
      </c>
      <c r="U200" s="32">
        <v>40126.277300813497</v>
      </c>
      <c r="V200" s="32">
        <v>40126.277300813497</v>
      </c>
      <c r="W200" s="32">
        <v>40126.277300813497</v>
      </c>
      <c r="X200" s="32">
        <v>40126.277300813497</v>
      </c>
      <c r="Y200" s="32">
        <v>40126.277300813497</v>
      </c>
      <c r="Z200" s="32">
        <v>40126.277300813497</v>
      </c>
      <c r="AA200" s="32">
        <v>40126.277300813497</v>
      </c>
      <c r="AB200" s="32">
        <v>40126.277300813497</v>
      </c>
      <c r="AC200" s="32">
        <v>40126.277300813497</v>
      </c>
      <c r="AD200" s="32">
        <v>40126.277300813497</v>
      </c>
      <c r="AE200" s="32">
        <v>40126.277300813497</v>
      </c>
      <c r="AF200" s="32">
        <v>40126.277300813497</v>
      </c>
      <c r="AG200" s="32">
        <v>40126.277300813497</v>
      </c>
      <c r="AH200" s="32">
        <v>40126.277300813497</v>
      </c>
      <c r="AI200" s="32">
        <v>40126.277300813497</v>
      </c>
      <c r="AJ200" s="32">
        <v>40126.277300813497</v>
      </c>
      <c r="AK200" s="32">
        <v>40126.277300813497</v>
      </c>
      <c r="AL200" s="32">
        <v>40126.277300813497</v>
      </c>
      <c r="AM200" s="32">
        <v>40126.277300813497</v>
      </c>
      <c r="AN200" s="32">
        <v>40126.277300813497</v>
      </c>
      <c r="AO200" s="33">
        <v>40126.277300813497</v>
      </c>
    </row>
    <row r="201" spans="2:41" x14ac:dyDescent="0.35">
      <c r="B201" s="147"/>
      <c r="C201" s="150" t="s">
        <v>109</v>
      </c>
      <c r="D201" s="58" t="s">
        <v>43</v>
      </c>
      <c r="E201" s="62"/>
      <c r="F201" s="69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130"/>
    </row>
    <row r="202" spans="2:41" x14ac:dyDescent="0.35">
      <c r="B202" s="148"/>
      <c r="C202" s="151"/>
      <c r="D202" s="6" t="s">
        <v>29</v>
      </c>
      <c r="E202" s="63">
        <v>18062.216553965391</v>
      </c>
      <c r="F202" s="70">
        <v>630598.10509541305</v>
      </c>
      <c r="G202" s="49">
        <v>16145.313617702997</v>
      </c>
      <c r="H202" s="7">
        <v>16119.027413813892</v>
      </c>
      <c r="I202" s="7">
        <v>17552.656470753824</v>
      </c>
      <c r="J202" s="7">
        <v>17828.318516306408</v>
      </c>
      <c r="K202" s="7">
        <v>18061.363762769055</v>
      </c>
      <c r="L202" s="7">
        <v>18255.931318779218</v>
      </c>
      <c r="M202" s="7">
        <v>18231.329294938718</v>
      </c>
      <c r="N202" s="7">
        <v>18263.04368585657</v>
      </c>
      <c r="O202" s="7">
        <v>18293.561344271766</v>
      </c>
      <c r="P202" s="7">
        <v>18314.929522686332</v>
      </c>
      <c r="Q202" s="7">
        <v>18335.6430649869</v>
      </c>
      <c r="R202" s="7">
        <v>18354.533309220154</v>
      </c>
      <c r="S202" s="7">
        <v>18364.90063901744</v>
      </c>
      <c r="T202" s="7">
        <v>18366.160723402096</v>
      </c>
      <c r="U202" s="7">
        <v>18366.245192578099</v>
      </c>
      <c r="V202" s="7">
        <v>18365.738377522095</v>
      </c>
      <c r="W202" s="7">
        <v>18356.729765324133</v>
      </c>
      <c r="X202" s="7">
        <v>18347.172103482164</v>
      </c>
      <c r="Y202" s="7">
        <v>18329.133761792229</v>
      </c>
      <c r="Z202" s="7">
        <v>18310.546370458291</v>
      </c>
      <c r="AA202" s="7">
        <v>18291.43104677436</v>
      </c>
      <c r="AB202" s="7">
        <v>18263.898395124463</v>
      </c>
      <c r="AC202" s="7">
        <v>18235.816693830559</v>
      </c>
      <c r="AD202" s="7">
        <v>18199.317664570684</v>
      </c>
      <c r="AE202" s="7">
        <v>18170.201215870784</v>
      </c>
      <c r="AF202" s="7">
        <v>18124.778043588947</v>
      </c>
      <c r="AG202" s="7">
        <v>18078.84805625111</v>
      </c>
      <c r="AH202" s="7">
        <v>18032.390136563274</v>
      </c>
      <c r="AI202" s="7">
        <v>17977.514888909471</v>
      </c>
      <c r="AJ202" s="7">
        <v>17930.02222181563</v>
      </c>
      <c r="AK202" s="7">
        <v>17874.154461343831</v>
      </c>
      <c r="AL202" s="7">
        <v>17817.779885816028</v>
      </c>
      <c r="AM202" s="7">
        <v>17745.119704000292</v>
      </c>
      <c r="AN202" s="7">
        <v>17679.884337332518</v>
      </c>
      <c r="AO202" s="8">
        <v>17614.670087958744</v>
      </c>
    </row>
    <row r="203" spans="2:41" x14ac:dyDescent="0.35">
      <c r="B203" s="149"/>
      <c r="C203" s="152"/>
      <c r="D203" s="82" t="s">
        <v>88</v>
      </c>
      <c r="E203" s="86"/>
      <c r="F203" s="84">
        <v>630598.10509541305</v>
      </c>
      <c r="G203" s="85">
        <v>16145.313617702997</v>
      </c>
      <c r="H203" s="32">
        <v>16119.027413813892</v>
      </c>
      <c r="I203" s="32">
        <v>17552.656470753824</v>
      </c>
      <c r="J203" s="32">
        <v>17828.318516306408</v>
      </c>
      <c r="K203" s="32">
        <v>18061.363762769055</v>
      </c>
      <c r="L203" s="32">
        <v>18255.931318779218</v>
      </c>
      <c r="M203" s="32">
        <v>18231.329294938718</v>
      </c>
      <c r="N203" s="32">
        <v>18263.04368585657</v>
      </c>
      <c r="O203" s="32">
        <v>18293.561344271766</v>
      </c>
      <c r="P203" s="32">
        <v>18314.929522686332</v>
      </c>
      <c r="Q203" s="32">
        <v>18335.6430649869</v>
      </c>
      <c r="R203" s="32">
        <v>18354.533309220154</v>
      </c>
      <c r="S203" s="32">
        <v>18364.90063901744</v>
      </c>
      <c r="T203" s="32">
        <v>18366.160723402096</v>
      </c>
      <c r="U203" s="32">
        <v>18366.245192578099</v>
      </c>
      <c r="V203" s="32">
        <v>18365.738377522095</v>
      </c>
      <c r="W203" s="32">
        <v>18356.729765324133</v>
      </c>
      <c r="X203" s="32">
        <v>18347.172103482164</v>
      </c>
      <c r="Y203" s="32">
        <v>18329.133761792229</v>
      </c>
      <c r="Z203" s="32">
        <v>18310.546370458291</v>
      </c>
      <c r="AA203" s="32">
        <v>18291.43104677436</v>
      </c>
      <c r="AB203" s="32">
        <v>18263.898395124463</v>
      </c>
      <c r="AC203" s="32">
        <v>18235.816693830559</v>
      </c>
      <c r="AD203" s="32">
        <v>18199.317664570684</v>
      </c>
      <c r="AE203" s="32">
        <v>18170.201215870784</v>
      </c>
      <c r="AF203" s="32">
        <v>18124.778043588947</v>
      </c>
      <c r="AG203" s="32">
        <v>18078.84805625111</v>
      </c>
      <c r="AH203" s="32">
        <v>18032.390136563274</v>
      </c>
      <c r="AI203" s="32">
        <v>17977.514888909471</v>
      </c>
      <c r="AJ203" s="32">
        <v>17930.02222181563</v>
      </c>
      <c r="AK203" s="32">
        <v>17874.154461343831</v>
      </c>
      <c r="AL203" s="32">
        <v>17817.779885816028</v>
      </c>
      <c r="AM203" s="32">
        <v>17745.119704000292</v>
      </c>
      <c r="AN203" s="32">
        <v>17679.884337332518</v>
      </c>
      <c r="AO203" s="33">
        <v>17614.670087958744</v>
      </c>
    </row>
    <row r="204" spans="2:41" x14ac:dyDescent="0.35">
      <c r="B204" s="113"/>
      <c r="C204" s="115" t="s">
        <v>69</v>
      </c>
      <c r="D204" s="113"/>
      <c r="E204" s="113"/>
      <c r="F204" s="113"/>
      <c r="G204" s="129">
        <v>38793.68536033485</v>
      </c>
      <c r="H204" s="129">
        <v>40497.170952899593</v>
      </c>
      <c r="I204" s="129">
        <v>38492.92070741413</v>
      </c>
      <c r="J204" s="129">
        <v>38519.214155693211</v>
      </c>
      <c r="K204" s="129">
        <v>38543.192034666979</v>
      </c>
      <c r="L204" s="129">
        <v>38760.273287787357</v>
      </c>
      <c r="M204" s="129">
        <v>39035.23872509809</v>
      </c>
      <c r="N204" s="129">
        <v>37367.323273651818</v>
      </c>
      <c r="O204" s="129">
        <v>37124.51727556486</v>
      </c>
      <c r="P204" s="129">
        <v>36512.10360679945</v>
      </c>
      <c r="Q204" s="129">
        <v>36029.933188017611</v>
      </c>
      <c r="R204" s="129">
        <v>35557.425023108386</v>
      </c>
      <c r="S204" s="129">
        <v>35112.318943796439</v>
      </c>
      <c r="T204" s="129">
        <v>34665.438580302063</v>
      </c>
      <c r="U204" s="129">
        <v>34213.945917913174</v>
      </c>
      <c r="V204" s="129">
        <v>33763.488705430085</v>
      </c>
      <c r="W204" s="129">
        <v>33299.089062638268</v>
      </c>
      <c r="X204" s="129">
        <v>32839.573389324447</v>
      </c>
      <c r="Y204" s="129">
        <v>32371.381969280501</v>
      </c>
      <c r="Z204" s="129">
        <v>31906.345859348527</v>
      </c>
      <c r="AA204" s="129">
        <v>31476.681986172334</v>
      </c>
      <c r="AB204" s="129">
        <v>30958.522002327209</v>
      </c>
      <c r="AC204" s="129">
        <v>30479.505338000909</v>
      </c>
      <c r="AD204" s="129">
        <v>29996.469306695104</v>
      </c>
      <c r="AE204" s="129">
        <v>29507.468165332393</v>
      </c>
      <c r="AF204" s="129">
        <v>29018.649763347512</v>
      </c>
      <c r="AG204" s="129">
        <v>28506.987999603225</v>
      </c>
      <c r="AH204" s="129">
        <v>28010.170868797144</v>
      </c>
      <c r="AI204" s="129">
        <v>27507.706820500214</v>
      </c>
      <c r="AJ204" s="129">
        <v>27006.035501583159</v>
      </c>
      <c r="AK204" s="129">
        <v>26538.690765608339</v>
      </c>
      <c r="AL204" s="129">
        <v>25984.720312346424</v>
      </c>
      <c r="AM204" s="129">
        <v>25468.037203632721</v>
      </c>
      <c r="AN204" s="129">
        <v>24951.366896392141</v>
      </c>
      <c r="AO204" s="123">
        <v>24431.889008404982</v>
      </c>
    </row>
    <row r="205" spans="2:41" x14ac:dyDescent="0.35">
      <c r="B205" s="43"/>
      <c r="C205" s="44" t="s">
        <v>62</v>
      </c>
      <c r="D205" s="45"/>
      <c r="E205" s="45"/>
      <c r="F205" s="46">
        <v>13718969.783493765</v>
      </c>
      <c r="G205" s="46">
        <v>465524.22432401817</v>
      </c>
      <c r="H205" s="46">
        <v>485966.05143479514</v>
      </c>
      <c r="I205" s="46">
        <v>461915.04848896957</v>
      </c>
      <c r="J205" s="46">
        <v>462230.56986831856</v>
      </c>
      <c r="K205" s="46">
        <v>462518.30441600375</v>
      </c>
      <c r="L205" s="46">
        <v>465123.27945344825</v>
      </c>
      <c r="M205" s="46">
        <v>468422.86470117711</v>
      </c>
      <c r="N205" s="46">
        <v>448407.87928382185</v>
      </c>
      <c r="O205" s="46">
        <v>445494.20730677829</v>
      </c>
      <c r="P205" s="46">
        <v>438145.24328159337</v>
      </c>
      <c r="Q205" s="46">
        <v>432359.19825621136</v>
      </c>
      <c r="R205" s="46">
        <v>426689.10027730063</v>
      </c>
      <c r="S205" s="46">
        <v>421347.82732555724</v>
      </c>
      <c r="T205" s="46">
        <v>415985.26296362473</v>
      </c>
      <c r="U205" s="46">
        <v>410567.35101495805</v>
      </c>
      <c r="V205" s="46">
        <v>405161.86446516099</v>
      </c>
      <c r="W205" s="46">
        <v>399589.06875165924</v>
      </c>
      <c r="X205" s="46">
        <v>394074.88067189336</v>
      </c>
      <c r="Y205" s="46">
        <v>388456.58363136603</v>
      </c>
      <c r="Z205" s="46">
        <v>382876.15031218232</v>
      </c>
      <c r="AA205" s="46">
        <v>377720.18383406801</v>
      </c>
      <c r="AB205" s="46">
        <v>371502.26402792649</v>
      </c>
      <c r="AC205" s="46">
        <v>365754.06405601092</v>
      </c>
      <c r="AD205" s="46">
        <v>359957.63168034126</v>
      </c>
      <c r="AE205" s="46">
        <v>354089.61798398872</v>
      </c>
      <c r="AF205" s="46">
        <v>348223.79716017016</v>
      </c>
      <c r="AG205" s="46">
        <v>342083.8559952387</v>
      </c>
      <c r="AH205" s="46">
        <v>336122.05042556574</v>
      </c>
      <c r="AI205" s="46">
        <v>330092.48184600257</v>
      </c>
      <c r="AJ205" s="46">
        <v>324072.42601899791</v>
      </c>
      <c r="AK205" s="46">
        <v>318464.28918730008</v>
      </c>
      <c r="AL205" s="46">
        <v>311816.64374815708</v>
      </c>
      <c r="AM205" s="46">
        <v>305616.44644359266</v>
      </c>
      <c r="AN205" s="46">
        <v>299416.40275670571</v>
      </c>
      <c r="AO205" s="47">
        <v>293182.6681008598</v>
      </c>
    </row>
    <row r="206" spans="2:41" x14ac:dyDescent="0.35">
      <c r="B206" s="113"/>
      <c r="C206" s="115" t="s">
        <v>69</v>
      </c>
      <c r="D206" s="113"/>
      <c r="E206" s="113"/>
      <c r="F206" s="113"/>
      <c r="G206" s="129">
        <v>228943.59698460429</v>
      </c>
      <c r="H206" s="129">
        <v>230882.31060943953</v>
      </c>
      <c r="I206" s="129">
        <v>237195.28653527683</v>
      </c>
      <c r="J206" s="129">
        <v>239584.41013115554</v>
      </c>
      <c r="K206" s="129">
        <v>242043.46122017925</v>
      </c>
      <c r="L206" s="129">
        <v>244199.3672340156</v>
      </c>
      <c r="M206" s="129">
        <v>245740.58301733737</v>
      </c>
      <c r="N206" s="129">
        <v>244213.59047620909</v>
      </c>
      <c r="O206" s="129">
        <v>244103.68529710863</v>
      </c>
      <c r="P206" s="129">
        <v>243586.38611636308</v>
      </c>
      <c r="Q206" s="129">
        <v>243195.5880326161</v>
      </c>
      <c r="R206" s="129">
        <v>242803.42387587926</v>
      </c>
      <c r="S206" s="129">
        <v>242404.13621886555</v>
      </c>
      <c r="T206" s="129">
        <v>241964.34600822939</v>
      </c>
      <c r="U206" s="129">
        <v>241513.20511018284</v>
      </c>
      <c r="V206" s="129">
        <v>241059.8265281803</v>
      </c>
      <c r="W206" s="129">
        <v>240557.24250108303</v>
      </c>
      <c r="X206" s="129">
        <v>240056.39656438271</v>
      </c>
      <c r="Y206" s="129">
        <v>239512.6910594205</v>
      </c>
      <c r="Z206" s="129">
        <v>238967.91579223514</v>
      </c>
      <c r="AA206" s="129">
        <v>238455.59139228603</v>
      </c>
      <c r="AB206" s="129">
        <v>237820.81156969778</v>
      </c>
      <c r="AC206" s="129">
        <v>237221.32175863549</v>
      </c>
      <c r="AD206" s="129">
        <v>236537.19990302922</v>
      </c>
      <c r="AE206" s="129">
        <v>235759.19757038626</v>
      </c>
      <c r="AF206" s="129">
        <v>235078.11408973206</v>
      </c>
      <c r="AG206" s="129">
        <v>234208.82508185518</v>
      </c>
      <c r="AH206" s="129">
        <v>233513.91013334077</v>
      </c>
      <c r="AI206" s="129">
        <v>232732.01816085927</v>
      </c>
      <c r="AJ206" s="129">
        <v>232025.22983716018</v>
      </c>
      <c r="AK206" s="129">
        <v>231319.26780355614</v>
      </c>
      <c r="AL206" s="129">
        <v>230374.81787165185</v>
      </c>
      <c r="AM206" s="129">
        <v>229504.58981120461</v>
      </c>
      <c r="AN206" s="129">
        <v>228708.91998119463</v>
      </c>
      <c r="AO206" s="123">
        <v>227910.65707999957</v>
      </c>
    </row>
    <row r="207" spans="2:41" x14ac:dyDescent="0.35">
      <c r="B207" s="43"/>
      <c r="C207" s="44" t="s">
        <v>65</v>
      </c>
      <c r="D207" s="45"/>
      <c r="E207" s="45"/>
      <c r="F207" s="46">
        <v>99764375.056288242</v>
      </c>
      <c r="G207" s="46">
        <v>2747323.1638152516</v>
      </c>
      <c r="H207" s="46">
        <v>2770587.7273132745</v>
      </c>
      <c r="I207" s="46">
        <v>2846343.438423322</v>
      </c>
      <c r="J207" s="46">
        <v>2875012.9215738666</v>
      </c>
      <c r="K207" s="46">
        <v>2904521.5346421511</v>
      </c>
      <c r="L207" s="46">
        <v>2930392.4068081873</v>
      </c>
      <c r="M207" s="46">
        <v>2948886.9962080484</v>
      </c>
      <c r="N207" s="46">
        <v>2930563.0857145092</v>
      </c>
      <c r="O207" s="46">
        <v>2929244.2235653037</v>
      </c>
      <c r="P207" s="46">
        <v>2923036.6333963568</v>
      </c>
      <c r="Q207" s="46">
        <v>2918347.0563913933</v>
      </c>
      <c r="R207" s="46">
        <v>2913641.0865105512</v>
      </c>
      <c r="S207" s="46">
        <v>2908849.6346263867</v>
      </c>
      <c r="T207" s="46">
        <v>2903572.1520987526</v>
      </c>
      <c r="U207" s="46">
        <v>2898158.461322194</v>
      </c>
      <c r="V207" s="46">
        <v>2892717.9183381638</v>
      </c>
      <c r="W207" s="46">
        <v>2886686.9100129963</v>
      </c>
      <c r="X207" s="46">
        <v>2880676.7587725925</v>
      </c>
      <c r="Y207" s="46">
        <v>2874152.2927130461</v>
      </c>
      <c r="Z207" s="46">
        <v>2867614.9895068216</v>
      </c>
      <c r="AA207" s="46">
        <v>2861467.0967074325</v>
      </c>
      <c r="AB207" s="46">
        <v>2853849.7388363732</v>
      </c>
      <c r="AC207" s="46">
        <v>2846655.861103626</v>
      </c>
      <c r="AD207" s="46">
        <v>2838446.3988363505</v>
      </c>
      <c r="AE207" s="46">
        <v>2829110.3708446352</v>
      </c>
      <c r="AF207" s="46">
        <v>2820937.3690767847</v>
      </c>
      <c r="AG207" s="46">
        <v>2810505.9009822621</v>
      </c>
      <c r="AH207" s="46">
        <v>2802166.9216000894</v>
      </c>
      <c r="AI207" s="46">
        <v>2792784.2179303113</v>
      </c>
      <c r="AJ207" s="46">
        <v>2784302.758045922</v>
      </c>
      <c r="AK207" s="46">
        <v>2775831.2136426736</v>
      </c>
      <c r="AL207" s="46">
        <v>2764497.8144598221</v>
      </c>
      <c r="AM207" s="46">
        <v>2754055.0777344555</v>
      </c>
      <c r="AN207" s="46">
        <v>2744507.0397743355</v>
      </c>
      <c r="AO207" s="47">
        <v>2734927.8849599948</v>
      </c>
    </row>
    <row r="208" spans="2:41" x14ac:dyDescent="0.35">
      <c r="F208" s="91"/>
    </row>
    <row r="209" spans="2:41" x14ac:dyDescent="0.35">
      <c r="F209" s="31"/>
    </row>
    <row r="210" spans="2:41" x14ac:dyDescent="0.35">
      <c r="F210" s="31"/>
    </row>
    <row r="211" spans="2:41" ht="18.5" x14ac:dyDescent="0.35">
      <c r="B211" s="153" t="s">
        <v>71</v>
      </c>
      <c r="C211" s="154"/>
      <c r="D211" s="154"/>
      <c r="E211" s="154"/>
      <c r="F211" s="159"/>
      <c r="G211" s="156" t="s">
        <v>15</v>
      </c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8"/>
    </row>
    <row r="212" spans="2:41" x14ac:dyDescent="0.35">
      <c r="B212" s="132" t="s">
        <v>17</v>
      </c>
      <c r="C212" s="133" t="s">
        <v>18</v>
      </c>
      <c r="D212" s="133" t="s">
        <v>20</v>
      </c>
      <c r="E212" s="133"/>
      <c r="F212" s="134" t="s">
        <v>21</v>
      </c>
      <c r="G212" s="116">
        <v>1</v>
      </c>
      <c r="H212" s="117">
        <v>2</v>
      </c>
      <c r="I212" s="117">
        <v>3</v>
      </c>
      <c r="J212" s="117">
        <v>4</v>
      </c>
      <c r="K212" s="117">
        <v>5</v>
      </c>
      <c r="L212" s="117">
        <v>6</v>
      </c>
      <c r="M212" s="117">
        <v>7</v>
      </c>
      <c r="N212" s="117">
        <v>8</v>
      </c>
      <c r="O212" s="117">
        <v>9</v>
      </c>
      <c r="P212" s="117">
        <v>10</v>
      </c>
      <c r="Q212" s="117">
        <v>11</v>
      </c>
      <c r="R212" s="117">
        <v>12</v>
      </c>
      <c r="S212" s="117">
        <v>13</v>
      </c>
      <c r="T212" s="117">
        <v>14</v>
      </c>
      <c r="U212" s="117">
        <v>15</v>
      </c>
      <c r="V212" s="117">
        <v>16</v>
      </c>
      <c r="W212" s="117">
        <v>17</v>
      </c>
      <c r="X212" s="117">
        <v>18</v>
      </c>
      <c r="Y212" s="117">
        <v>19</v>
      </c>
      <c r="Z212" s="117">
        <v>20</v>
      </c>
      <c r="AA212" s="117">
        <v>21</v>
      </c>
      <c r="AB212" s="117">
        <v>22</v>
      </c>
      <c r="AC212" s="117">
        <v>23</v>
      </c>
      <c r="AD212" s="117">
        <v>24</v>
      </c>
      <c r="AE212" s="117">
        <v>25</v>
      </c>
      <c r="AF212" s="117">
        <v>26</v>
      </c>
      <c r="AG212" s="117">
        <v>27</v>
      </c>
      <c r="AH212" s="117">
        <v>28</v>
      </c>
      <c r="AI212" s="117">
        <v>29</v>
      </c>
      <c r="AJ212" s="117">
        <v>30</v>
      </c>
      <c r="AK212" s="117">
        <v>31</v>
      </c>
      <c r="AL212" s="117">
        <v>32</v>
      </c>
      <c r="AM212" s="117">
        <v>33</v>
      </c>
      <c r="AN212" s="117">
        <v>34</v>
      </c>
      <c r="AO212" s="128">
        <v>35</v>
      </c>
    </row>
    <row r="213" spans="2:41" ht="15.5" x14ac:dyDescent="0.35">
      <c r="B213" s="79" t="s">
        <v>72</v>
      </c>
      <c r="C213" s="79"/>
      <c r="D213" s="79"/>
      <c r="E213" s="79"/>
      <c r="F213" s="79"/>
      <c r="G213" s="79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1"/>
    </row>
    <row r="214" spans="2:41" x14ac:dyDescent="0.35">
      <c r="B214" s="148"/>
      <c r="C214" s="151" t="s">
        <v>73</v>
      </c>
      <c r="D214" s="6" t="s">
        <v>13</v>
      </c>
      <c r="E214" s="63"/>
      <c r="F214" s="70"/>
      <c r="G214" s="24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8">
        <v>0</v>
      </c>
    </row>
    <row r="215" spans="2:41" x14ac:dyDescent="0.35">
      <c r="B215" s="149"/>
      <c r="C215" s="152"/>
      <c r="D215" s="82" t="s">
        <v>29</v>
      </c>
      <c r="E215" s="86"/>
      <c r="F215" s="84">
        <v>0</v>
      </c>
      <c r="G215" s="131">
        <v>0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  <c r="M215" s="85">
        <v>0</v>
      </c>
      <c r="N215" s="85">
        <v>0</v>
      </c>
      <c r="O215" s="85">
        <v>0</v>
      </c>
      <c r="P215" s="85">
        <v>0</v>
      </c>
      <c r="Q215" s="85">
        <v>0</v>
      </c>
      <c r="R215" s="85">
        <v>0</v>
      </c>
      <c r="S215" s="85">
        <v>0</v>
      </c>
      <c r="T215" s="85">
        <v>0</v>
      </c>
      <c r="U215" s="85">
        <v>0</v>
      </c>
      <c r="V215" s="8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85">
        <v>0</v>
      </c>
      <c r="AC215" s="85">
        <v>0</v>
      </c>
      <c r="AD215" s="85">
        <v>0</v>
      </c>
      <c r="AE215" s="85">
        <v>0</v>
      </c>
      <c r="AF215" s="85">
        <v>0</v>
      </c>
      <c r="AG215" s="85">
        <v>0</v>
      </c>
      <c r="AH215" s="85">
        <v>0</v>
      </c>
      <c r="AI215" s="85">
        <v>0</v>
      </c>
      <c r="AJ215" s="85">
        <v>0</v>
      </c>
      <c r="AK215" s="85">
        <v>0</v>
      </c>
      <c r="AL215" s="85">
        <v>0</v>
      </c>
      <c r="AM215" s="85">
        <v>0</v>
      </c>
      <c r="AN215" s="85">
        <v>0</v>
      </c>
      <c r="AO215" s="124">
        <v>0</v>
      </c>
    </row>
    <row r="216" spans="2:41" x14ac:dyDescent="0.35">
      <c r="B216" s="148"/>
      <c r="C216" s="151" t="s">
        <v>74</v>
      </c>
      <c r="D216" s="6" t="s">
        <v>13</v>
      </c>
      <c r="E216" s="63"/>
      <c r="F216" s="70"/>
      <c r="G216" s="24">
        <v>90159.13542070736</v>
      </c>
      <c r="H216" s="7">
        <v>90452.018184531364</v>
      </c>
      <c r="I216" s="7">
        <v>90633.115924532409</v>
      </c>
      <c r="J216" s="7">
        <v>91079.257095608089</v>
      </c>
      <c r="K216" s="7">
        <v>91272.107333552718</v>
      </c>
      <c r="L216" s="7">
        <v>91418.548715464713</v>
      </c>
      <c r="M216" s="7">
        <v>91711.431479288687</v>
      </c>
      <c r="N216" s="7">
        <v>91711.431479288687</v>
      </c>
      <c r="O216" s="7">
        <v>91711.431479288687</v>
      </c>
      <c r="P216" s="7">
        <v>91711.431479288687</v>
      </c>
      <c r="Q216" s="7">
        <v>91711.431479288687</v>
      </c>
      <c r="R216" s="7">
        <v>91711.431479288687</v>
      </c>
      <c r="S216" s="7">
        <v>91711.431479288687</v>
      </c>
      <c r="T216" s="7">
        <v>91711.431479288687</v>
      </c>
      <c r="U216" s="7">
        <v>91711.431479288687</v>
      </c>
      <c r="V216" s="7">
        <v>91711.431479288687</v>
      </c>
      <c r="W216" s="7">
        <v>91711.431479288687</v>
      </c>
      <c r="X216" s="7">
        <v>91711.431479288687</v>
      </c>
      <c r="Y216" s="7">
        <v>91711.431479288687</v>
      </c>
      <c r="Z216" s="7">
        <v>91711.431479288687</v>
      </c>
      <c r="AA216" s="7">
        <v>91711.431479288687</v>
      </c>
      <c r="AB216" s="7">
        <v>91711.431479288687</v>
      </c>
      <c r="AC216" s="7">
        <v>91711.431479288687</v>
      </c>
      <c r="AD216" s="7">
        <v>91665.022623256067</v>
      </c>
      <c r="AE216" s="7">
        <v>91564.990097376693</v>
      </c>
      <c r="AF216" s="7">
        <v>91564.990097376693</v>
      </c>
      <c r="AG216" s="7">
        <v>91464.957571497347</v>
      </c>
      <c r="AH216" s="7">
        <v>91464.957571497347</v>
      </c>
      <c r="AI216" s="7">
        <v>91418.548715464713</v>
      </c>
      <c r="AJ216" s="7">
        <v>91418.548715464713</v>
      </c>
      <c r="AK216" s="7">
        <v>91418.548715464713</v>
      </c>
      <c r="AL216" s="7">
        <v>91318.516189585338</v>
      </c>
      <c r="AM216" s="7">
        <v>91272.107333552718</v>
      </c>
      <c r="AN216" s="7">
        <v>91272.107333552718</v>
      </c>
      <c r="AO216" s="8">
        <v>91272.107333552718</v>
      </c>
    </row>
    <row r="217" spans="2:41" x14ac:dyDescent="0.35">
      <c r="B217" s="149"/>
      <c r="C217" s="152"/>
      <c r="D217" s="82" t="s">
        <v>29</v>
      </c>
      <c r="E217" s="86"/>
      <c r="F217" s="84">
        <v>38414687.041439347</v>
      </c>
      <c r="G217" s="131">
        <v>1081909.6250484884</v>
      </c>
      <c r="H217" s="85">
        <v>1085424.2182143764</v>
      </c>
      <c r="I217" s="85">
        <v>1087597.3910943889</v>
      </c>
      <c r="J217" s="85">
        <v>1092951.085147297</v>
      </c>
      <c r="K217" s="85">
        <v>1095265.2880026326</v>
      </c>
      <c r="L217" s="85">
        <v>1097022.5845855766</v>
      </c>
      <c r="M217" s="85">
        <v>1100537.1777514643</v>
      </c>
      <c r="N217" s="85">
        <v>1100537.1777514643</v>
      </c>
      <c r="O217" s="85">
        <v>1100537.1777514643</v>
      </c>
      <c r="P217" s="85">
        <v>1100537.1777514643</v>
      </c>
      <c r="Q217" s="85">
        <v>1100537.1777514643</v>
      </c>
      <c r="R217" s="85">
        <v>1100537.1777514643</v>
      </c>
      <c r="S217" s="85">
        <v>1100537.1777514643</v>
      </c>
      <c r="T217" s="85">
        <v>1100537.1777514643</v>
      </c>
      <c r="U217" s="85">
        <v>1100537.1777514643</v>
      </c>
      <c r="V217" s="85">
        <v>1100537.1777514643</v>
      </c>
      <c r="W217" s="85">
        <v>1100537.1777514643</v>
      </c>
      <c r="X217" s="85">
        <v>1100537.1777514643</v>
      </c>
      <c r="Y217" s="85">
        <v>1100537.1777514643</v>
      </c>
      <c r="Z217" s="85">
        <v>1100537.1777514643</v>
      </c>
      <c r="AA217" s="85">
        <v>1100537.1777514643</v>
      </c>
      <c r="AB217" s="85">
        <v>1100537.1777514643</v>
      </c>
      <c r="AC217" s="85">
        <v>1100537.1777514643</v>
      </c>
      <c r="AD217" s="85">
        <v>1099980.2714790727</v>
      </c>
      <c r="AE217" s="85">
        <v>1098779.8811685203</v>
      </c>
      <c r="AF217" s="85">
        <v>1098779.8811685203</v>
      </c>
      <c r="AG217" s="85">
        <v>1097579.4908579681</v>
      </c>
      <c r="AH217" s="85">
        <v>1097579.4908579681</v>
      </c>
      <c r="AI217" s="85">
        <v>1097022.5845855766</v>
      </c>
      <c r="AJ217" s="85">
        <v>1097022.5845855766</v>
      </c>
      <c r="AK217" s="85">
        <v>1097022.5845855766</v>
      </c>
      <c r="AL217" s="85">
        <v>1095822.1942750241</v>
      </c>
      <c r="AM217" s="85">
        <v>1095265.2880026326</v>
      </c>
      <c r="AN217" s="85">
        <v>1095265.2880026326</v>
      </c>
      <c r="AO217" s="124">
        <v>1095265.2880026326</v>
      </c>
    </row>
    <row r="218" spans="2:41" x14ac:dyDescent="0.35">
      <c r="B218" s="148"/>
      <c r="C218" s="151" t="s">
        <v>27</v>
      </c>
      <c r="D218" s="6" t="s">
        <v>13</v>
      </c>
      <c r="E218" s="63"/>
      <c r="F218" s="70"/>
      <c r="G218" s="24">
        <v>53487.630000000005</v>
      </c>
      <c r="H218" s="7">
        <v>53400.56</v>
      </c>
      <c r="I218" s="7">
        <v>61099.149999999994</v>
      </c>
      <c r="J218" s="7">
        <v>62859.420000000006</v>
      </c>
      <c r="K218" s="7">
        <v>64657.740000000013</v>
      </c>
      <c r="L218" s="7">
        <v>66509.210000000006</v>
      </c>
      <c r="M218" s="7">
        <v>67624.67</v>
      </c>
      <c r="N218" s="7">
        <v>67744.92</v>
      </c>
      <c r="O218" s="7">
        <v>67858.760000000009</v>
      </c>
      <c r="P218" s="7">
        <v>67940.02</v>
      </c>
      <c r="Q218" s="7">
        <v>68017.77</v>
      </c>
      <c r="R218" s="7">
        <v>68086.289999999994</v>
      </c>
      <c r="S218" s="7">
        <v>68125.290000000008</v>
      </c>
      <c r="T218" s="7">
        <v>68131.94</v>
      </c>
      <c r="U218" s="7">
        <v>68132.27</v>
      </c>
      <c r="V218" s="7">
        <v>68129.530000000013</v>
      </c>
      <c r="W218" s="7">
        <v>68097.69</v>
      </c>
      <c r="X218" s="7">
        <v>68062.900000000009</v>
      </c>
      <c r="Y218" s="7">
        <v>67998.909999999989</v>
      </c>
      <c r="Z218" s="7">
        <v>67932.070000000007</v>
      </c>
      <c r="AA218" s="7">
        <v>67862.490000000005</v>
      </c>
      <c r="AB218" s="7">
        <v>67763.92</v>
      </c>
      <c r="AC218" s="7">
        <v>67662.850000000006</v>
      </c>
      <c r="AD218" s="7">
        <v>67532.56</v>
      </c>
      <c r="AE218" s="7">
        <v>67425.78</v>
      </c>
      <c r="AF218" s="7">
        <v>67264.210000000006</v>
      </c>
      <c r="AG218" s="7">
        <v>67099.900000000009</v>
      </c>
      <c r="AH218" s="7">
        <v>66932.86</v>
      </c>
      <c r="AI218" s="7">
        <v>66737.040000000008</v>
      </c>
      <c r="AJ218" s="7">
        <v>66564.530000000013</v>
      </c>
      <c r="AK218" s="7">
        <v>66363.460000000006</v>
      </c>
      <c r="AL218" s="7">
        <v>66159.759999999995</v>
      </c>
      <c r="AM218" s="7">
        <v>65901.259999999995</v>
      </c>
      <c r="AN218" s="7">
        <v>65666.289999999994</v>
      </c>
      <c r="AO218" s="8">
        <v>65431.519999999997</v>
      </c>
    </row>
    <row r="219" spans="2:41" x14ac:dyDescent="0.35">
      <c r="B219" s="149"/>
      <c r="C219" s="152"/>
      <c r="D219" s="82" t="s">
        <v>29</v>
      </c>
      <c r="E219" s="86"/>
      <c r="F219" s="84">
        <v>27795182.039999999</v>
      </c>
      <c r="G219" s="131">
        <v>641851.56000000006</v>
      </c>
      <c r="H219" s="85">
        <v>640806.72</v>
      </c>
      <c r="I219" s="85">
        <v>733189.79999999993</v>
      </c>
      <c r="J219" s="85">
        <v>754313.04</v>
      </c>
      <c r="K219" s="85">
        <v>775892.88000000012</v>
      </c>
      <c r="L219" s="85">
        <v>798110.52</v>
      </c>
      <c r="M219" s="85">
        <v>811496.04</v>
      </c>
      <c r="N219" s="85">
        <v>812939.04</v>
      </c>
      <c r="O219" s="85">
        <v>814305.12000000011</v>
      </c>
      <c r="P219" s="85">
        <v>815280.24</v>
      </c>
      <c r="Q219" s="85">
        <v>816213.24</v>
      </c>
      <c r="R219" s="85">
        <v>817035.48</v>
      </c>
      <c r="S219" s="85">
        <v>817503.4800000001</v>
      </c>
      <c r="T219" s="85">
        <v>817583.28</v>
      </c>
      <c r="U219" s="85">
        <v>817587.24</v>
      </c>
      <c r="V219" s="85">
        <v>817554.3600000001</v>
      </c>
      <c r="W219" s="85">
        <v>817172.28</v>
      </c>
      <c r="X219" s="85">
        <v>816754.8</v>
      </c>
      <c r="Y219" s="85">
        <v>815986.91999999993</v>
      </c>
      <c r="Z219" s="85">
        <v>815184.84000000008</v>
      </c>
      <c r="AA219" s="85">
        <v>814349.88</v>
      </c>
      <c r="AB219" s="85">
        <v>813167.03999999992</v>
      </c>
      <c r="AC219" s="85">
        <v>811954.20000000007</v>
      </c>
      <c r="AD219" s="85">
        <v>810390.72</v>
      </c>
      <c r="AE219" s="85">
        <v>809109.36</v>
      </c>
      <c r="AF219" s="85">
        <v>807170.52</v>
      </c>
      <c r="AG219" s="85">
        <v>805198.8</v>
      </c>
      <c r="AH219" s="85">
        <v>803194.32000000007</v>
      </c>
      <c r="AI219" s="85">
        <v>800844.4800000001</v>
      </c>
      <c r="AJ219" s="85">
        <v>798774.3600000001</v>
      </c>
      <c r="AK219" s="85">
        <v>796361.52</v>
      </c>
      <c r="AL219" s="85">
        <v>793917.12</v>
      </c>
      <c r="AM219" s="85">
        <v>790815.11999999988</v>
      </c>
      <c r="AN219" s="85">
        <v>787995.48</v>
      </c>
      <c r="AO219" s="124">
        <v>785178.24</v>
      </c>
    </row>
    <row r="220" spans="2:41" x14ac:dyDescent="0.35">
      <c r="B220" s="148"/>
      <c r="C220" s="151" t="s">
        <v>32</v>
      </c>
      <c r="D220" s="6" t="s">
        <v>13</v>
      </c>
      <c r="E220" s="63"/>
      <c r="F220" s="70"/>
      <c r="G220" s="24">
        <v>11831.002403474822</v>
      </c>
      <c r="H220" s="7">
        <v>11811.392131526294</v>
      </c>
      <c r="I220" s="7">
        <v>12248.93056284802</v>
      </c>
      <c r="J220" s="7">
        <v>12275.222653298026</v>
      </c>
      <c r="K220" s="7">
        <v>12232.827242625004</v>
      </c>
      <c r="L220" s="7">
        <v>12124.715081033935</v>
      </c>
      <c r="M220" s="7">
        <v>11857.806123092048</v>
      </c>
      <c r="N220" s="7">
        <v>11878.479033410062</v>
      </c>
      <c r="O220" s="7">
        <v>11897.53985239654</v>
      </c>
      <c r="P220" s="7">
        <v>11911.394340416335</v>
      </c>
      <c r="Q220" s="7">
        <v>11925.016675451219</v>
      </c>
      <c r="R220" s="7">
        <v>11936.84068362363</v>
      </c>
      <c r="S220" s="7">
        <v>11943.659105921854</v>
      </c>
      <c r="T220" s="7">
        <v>11944.099258780037</v>
      </c>
      <c r="U220" s="7">
        <v>11944.121023122372</v>
      </c>
      <c r="V220" s="7">
        <v>11943.939653602918</v>
      </c>
      <c r="W220" s="7">
        <v>11937.595269297492</v>
      </c>
      <c r="X220" s="7">
        <v>11931.055005911048</v>
      </c>
      <c r="Y220" s="7">
        <v>11919.530920992767</v>
      </c>
      <c r="Z220" s="7">
        <v>11906.631763739346</v>
      </c>
      <c r="AA220" s="7">
        <v>11893.551236966472</v>
      </c>
      <c r="AB220" s="7">
        <v>11875.501398223309</v>
      </c>
      <c r="AC220" s="7">
        <v>11856.098251487339</v>
      </c>
      <c r="AD220" s="7">
        <v>11831.711283219525</v>
      </c>
      <c r="AE220" s="7">
        <v>11811.930887883093</v>
      </c>
      <c r="AF220" s="7">
        <v>11781.235809213746</v>
      </c>
      <c r="AG220" s="7">
        <v>11750.359361024945</v>
      </c>
      <c r="AH220" s="7">
        <v>11719.301543316686</v>
      </c>
      <c r="AI220" s="7">
        <v>11682.102475164786</v>
      </c>
      <c r="AJ220" s="7">
        <v>11649.495470382717</v>
      </c>
      <c r="AK220" s="7">
        <v>11611.948172753468</v>
      </c>
      <c r="AL220" s="7">
        <v>11574.226760385545</v>
      </c>
      <c r="AM220" s="7">
        <v>11525.590664684702</v>
      </c>
      <c r="AN220" s="7">
        <v>11481.561141915246</v>
      </c>
      <c r="AO220" s="8">
        <v>11437.546128707339</v>
      </c>
    </row>
    <row r="221" spans="2:41" x14ac:dyDescent="0.35">
      <c r="B221" s="149"/>
      <c r="C221" s="152"/>
      <c r="D221" s="82" t="s">
        <v>29</v>
      </c>
      <c r="E221" s="86"/>
      <c r="F221" s="84">
        <v>4978607.5124387117</v>
      </c>
      <c r="G221" s="131">
        <v>141972.02884169787</v>
      </c>
      <c r="H221" s="85">
        <v>141736.70557831554</v>
      </c>
      <c r="I221" s="85">
        <v>146987.16675417623</v>
      </c>
      <c r="J221" s="85">
        <v>147302.6718395763</v>
      </c>
      <c r="K221" s="85">
        <v>146793.92691150005</v>
      </c>
      <c r="L221" s="85">
        <v>145496.58097240722</v>
      </c>
      <c r="M221" s="85">
        <v>142293.67347710457</v>
      </c>
      <c r="N221" s="85">
        <v>142541.74840092074</v>
      </c>
      <c r="O221" s="85">
        <v>142770.47822875847</v>
      </c>
      <c r="P221" s="85">
        <v>142936.73208499601</v>
      </c>
      <c r="Q221" s="85">
        <v>143100.20010541464</v>
      </c>
      <c r="R221" s="85">
        <v>143242.08820348355</v>
      </c>
      <c r="S221" s="85">
        <v>143323.90927106224</v>
      </c>
      <c r="T221" s="85">
        <v>143329.19110536046</v>
      </c>
      <c r="U221" s="85">
        <v>143329.45227746846</v>
      </c>
      <c r="V221" s="85">
        <v>143327.27584323502</v>
      </c>
      <c r="W221" s="85">
        <v>143251.14323156991</v>
      </c>
      <c r="X221" s="85">
        <v>143172.66007093259</v>
      </c>
      <c r="Y221" s="85">
        <v>143034.37105191321</v>
      </c>
      <c r="Z221" s="85">
        <v>142879.58116487216</v>
      </c>
      <c r="AA221" s="85">
        <v>142722.61484359766</v>
      </c>
      <c r="AB221" s="85">
        <v>142506.01677867971</v>
      </c>
      <c r="AC221" s="85">
        <v>142273.17901784807</v>
      </c>
      <c r="AD221" s="85">
        <v>141980.5353986343</v>
      </c>
      <c r="AE221" s="85">
        <v>141743.17065459711</v>
      </c>
      <c r="AF221" s="85">
        <v>141374.82971056495</v>
      </c>
      <c r="AG221" s="85">
        <v>141004.31233229933</v>
      </c>
      <c r="AH221" s="85">
        <v>140631.61851980022</v>
      </c>
      <c r="AI221" s="85">
        <v>140185.22970197743</v>
      </c>
      <c r="AJ221" s="85">
        <v>139793.9456445926</v>
      </c>
      <c r="AK221" s="85">
        <v>139343.37807304162</v>
      </c>
      <c r="AL221" s="85">
        <v>138890.72112462655</v>
      </c>
      <c r="AM221" s="85">
        <v>138307.08797621643</v>
      </c>
      <c r="AN221" s="85">
        <v>137778.73370298295</v>
      </c>
      <c r="AO221" s="124">
        <v>137250.55354448807</v>
      </c>
    </row>
    <row r="222" spans="2:41" x14ac:dyDescent="0.35">
      <c r="B222" s="148"/>
      <c r="C222" s="151" t="s">
        <v>75</v>
      </c>
      <c r="D222" s="6" t="s">
        <v>13</v>
      </c>
      <c r="E222" s="63"/>
      <c r="F222" s="70"/>
      <c r="G222" s="24">
        <v>34672.143800087229</v>
      </c>
      <c r="H222" s="7">
        <v>34721.169340482309</v>
      </c>
      <c r="I222" s="7">
        <v>34721.169340482309</v>
      </c>
      <c r="J222" s="7">
        <v>34851.296226556202</v>
      </c>
      <c r="K222" s="7">
        <v>35337.594609334534</v>
      </c>
      <c r="L222" s="7">
        <v>35386.620149729613</v>
      </c>
      <c r="M222" s="7">
        <v>35511.436689858565</v>
      </c>
      <c r="N222" s="7">
        <v>35511.436689858565</v>
      </c>
      <c r="O222" s="7">
        <v>35511.436689858565</v>
      </c>
      <c r="P222" s="7">
        <v>35511.436689858565</v>
      </c>
      <c r="Q222" s="7">
        <v>35511.436689858565</v>
      </c>
      <c r="R222" s="7">
        <v>35511.436689858565</v>
      </c>
      <c r="S222" s="7">
        <v>35511.436689858565</v>
      </c>
      <c r="T222" s="7">
        <v>35511.436689858565</v>
      </c>
      <c r="U222" s="7">
        <v>35511.436689858565</v>
      </c>
      <c r="V222" s="7">
        <v>35511.436689858565</v>
      </c>
      <c r="W222" s="7">
        <v>35511.436689858565</v>
      </c>
      <c r="X222" s="7">
        <v>35511.436689858565</v>
      </c>
      <c r="Y222" s="7">
        <v>35511.436689858565</v>
      </c>
      <c r="Z222" s="7">
        <v>35511.436689858565</v>
      </c>
      <c r="AA222" s="7">
        <v>35511.436689858565</v>
      </c>
      <c r="AB222" s="7">
        <v>35511.436689858565</v>
      </c>
      <c r="AC222" s="7">
        <v>35511.436689858565</v>
      </c>
      <c r="AD222" s="7">
        <v>35511.436689858565</v>
      </c>
      <c r="AE222" s="7">
        <v>35449.028419794085</v>
      </c>
      <c r="AF222" s="7">
        <v>35449.028419794085</v>
      </c>
      <c r="AG222" s="7">
        <v>35386.620149729613</v>
      </c>
      <c r="AH222" s="7">
        <v>35386.620149729613</v>
      </c>
      <c r="AI222" s="7">
        <v>35386.620149729613</v>
      </c>
      <c r="AJ222" s="7">
        <v>35386.620149729613</v>
      </c>
      <c r="AK222" s="7">
        <v>35386.620149729613</v>
      </c>
      <c r="AL222" s="7">
        <v>35337.594609334534</v>
      </c>
      <c r="AM222" s="7">
        <v>35337.594609334534</v>
      </c>
      <c r="AN222" s="7">
        <v>35337.594609334534</v>
      </c>
      <c r="AO222" s="8">
        <v>35337.594609334534</v>
      </c>
    </row>
    <row r="223" spans="2:41" x14ac:dyDescent="0.35">
      <c r="B223" s="149"/>
      <c r="C223" s="152"/>
      <c r="D223" s="82" t="s">
        <v>29</v>
      </c>
      <c r="E223" s="86"/>
      <c r="F223" s="84">
        <v>14856928.678916413</v>
      </c>
      <c r="G223" s="131">
        <v>416065.72560104675</v>
      </c>
      <c r="H223" s="85">
        <v>416654.03208578768</v>
      </c>
      <c r="I223" s="85">
        <v>416654.03208578768</v>
      </c>
      <c r="J223" s="85">
        <v>418215.55471867445</v>
      </c>
      <c r="K223" s="85">
        <v>424051.13531201443</v>
      </c>
      <c r="L223" s="85">
        <v>424639.44179675536</v>
      </c>
      <c r="M223" s="85">
        <v>426137.24027830275</v>
      </c>
      <c r="N223" s="85">
        <v>426137.24027830275</v>
      </c>
      <c r="O223" s="85">
        <v>426137.24027830275</v>
      </c>
      <c r="P223" s="85">
        <v>426137.24027830275</v>
      </c>
      <c r="Q223" s="85">
        <v>426137.24027830275</v>
      </c>
      <c r="R223" s="85">
        <v>426137.24027830275</v>
      </c>
      <c r="S223" s="85">
        <v>426137.24027830275</v>
      </c>
      <c r="T223" s="85">
        <v>426137.24027830275</v>
      </c>
      <c r="U223" s="85">
        <v>426137.24027830275</v>
      </c>
      <c r="V223" s="85">
        <v>426137.24027830275</v>
      </c>
      <c r="W223" s="85">
        <v>426137.24027830275</v>
      </c>
      <c r="X223" s="85">
        <v>426137.24027830275</v>
      </c>
      <c r="Y223" s="85">
        <v>426137.24027830275</v>
      </c>
      <c r="Z223" s="85">
        <v>426137.24027830275</v>
      </c>
      <c r="AA223" s="85">
        <v>426137.24027830275</v>
      </c>
      <c r="AB223" s="85">
        <v>426137.24027830275</v>
      </c>
      <c r="AC223" s="85">
        <v>426137.24027830275</v>
      </c>
      <c r="AD223" s="85">
        <v>426137.24027830275</v>
      </c>
      <c r="AE223" s="85">
        <v>425388.34103752906</v>
      </c>
      <c r="AF223" s="85">
        <v>425388.34103752906</v>
      </c>
      <c r="AG223" s="85">
        <v>424639.44179675536</v>
      </c>
      <c r="AH223" s="85">
        <v>424639.44179675536</v>
      </c>
      <c r="AI223" s="85">
        <v>424639.44179675536</v>
      </c>
      <c r="AJ223" s="85">
        <v>424639.44179675536</v>
      </c>
      <c r="AK223" s="85">
        <v>424639.44179675536</v>
      </c>
      <c r="AL223" s="85">
        <v>424051.13531201443</v>
      </c>
      <c r="AM223" s="85">
        <v>424051.13531201443</v>
      </c>
      <c r="AN223" s="85">
        <v>424051.13531201443</v>
      </c>
      <c r="AO223" s="124">
        <v>424051.13531201443</v>
      </c>
    </row>
    <row r="224" spans="2:41" x14ac:dyDescent="0.35">
      <c r="B224" s="148"/>
      <c r="C224" s="151" t="s">
        <v>46</v>
      </c>
      <c r="D224" s="6" t="s">
        <v>13</v>
      </c>
      <c r="E224" s="63"/>
      <c r="F224" s="70"/>
      <c r="G224" s="24">
        <v>20269.942103411009</v>
      </c>
      <c r="H224" s="7">
        <v>20451.892441148022</v>
      </c>
      <c r="I224" s="7">
        <v>20707.37330647109</v>
      </c>
      <c r="J224" s="7">
        <v>20972.14812029092</v>
      </c>
      <c r="K224" s="7">
        <v>21227.611351600233</v>
      </c>
      <c r="L224" s="7">
        <v>21483.2833823488</v>
      </c>
      <c r="M224" s="7">
        <v>21762.379343797907</v>
      </c>
      <c r="N224" s="7">
        <v>21786.745604235442</v>
      </c>
      <c r="O224" s="7">
        <v>21811.012136964426</v>
      </c>
      <c r="P224" s="7">
        <v>21827.330637073006</v>
      </c>
      <c r="Q224" s="7">
        <v>21843.594584172086</v>
      </c>
      <c r="R224" s="7">
        <v>21859.706589765559</v>
      </c>
      <c r="S224" s="7">
        <v>21864.329988558846</v>
      </c>
      <c r="T224" s="7">
        <v>21868.194450234398</v>
      </c>
      <c r="U224" s="7">
        <v>21868.368155999065</v>
      </c>
      <c r="V224" s="7">
        <v>21864.899800100891</v>
      </c>
      <c r="W224" s="7">
        <v>21860.722961107549</v>
      </c>
      <c r="X224" s="7">
        <v>21852.907580000377</v>
      </c>
      <c r="Y224" s="7">
        <v>21837.199899618845</v>
      </c>
      <c r="Z224" s="7">
        <v>21825.039253077164</v>
      </c>
      <c r="AA224" s="7">
        <v>21805.6490362193</v>
      </c>
      <c r="AB224" s="7">
        <v>21778.371799410579</v>
      </c>
      <c r="AC224" s="7">
        <v>21754.64159644171</v>
      </c>
      <c r="AD224" s="7">
        <v>21726.439647165611</v>
      </c>
      <c r="AE224" s="7">
        <v>21693.447759016253</v>
      </c>
      <c r="AF224" s="7">
        <v>21657.494069534525</v>
      </c>
      <c r="AG224" s="7">
        <v>21612.322689234821</v>
      </c>
      <c r="AH224" s="7">
        <v>21572.689982825745</v>
      </c>
      <c r="AI224" s="7">
        <v>21528.58553010946</v>
      </c>
      <c r="AJ224" s="7">
        <v>21485.273806773053</v>
      </c>
      <c r="AK224" s="7">
        <v>21434.0785830348</v>
      </c>
      <c r="AL224" s="7">
        <v>21377.258456455402</v>
      </c>
      <c r="AM224" s="7">
        <v>21320.893561961759</v>
      </c>
      <c r="AN224" s="7">
        <v>21265.324916397003</v>
      </c>
      <c r="AO224" s="8">
        <v>21206.165242629901</v>
      </c>
    </row>
    <row r="225" spans="2:41" x14ac:dyDescent="0.35">
      <c r="B225" s="149"/>
      <c r="C225" s="152"/>
      <c r="D225" s="82" t="s">
        <v>29</v>
      </c>
      <c r="E225" s="86"/>
      <c r="F225" s="84">
        <v>9048759.8204062264</v>
      </c>
      <c r="G225" s="131">
        <v>243239.3052409321</v>
      </c>
      <c r="H225" s="85">
        <v>245422.70929377625</v>
      </c>
      <c r="I225" s="85">
        <v>248488.47967765309</v>
      </c>
      <c r="J225" s="85">
        <v>251665.77744349104</v>
      </c>
      <c r="K225" s="85">
        <v>254731.33621920279</v>
      </c>
      <c r="L225" s="85">
        <v>257799.40058818558</v>
      </c>
      <c r="M225" s="85">
        <v>261148.5521255749</v>
      </c>
      <c r="N225" s="85">
        <v>261440.94725082532</v>
      </c>
      <c r="O225" s="85">
        <v>261732.14564357311</v>
      </c>
      <c r="P225" s="85">
        <v>261927.96764487607</v>
      </c>
      <c r="Q225" s="85">
        <v>262123.13501006502</v>
      </c>
      <c r="R225" s="85">
        <v>262316.47907718673</v>
      </c>
      <c r="S225" s="85">
        <v>262371.95986270614</v>
      </c>
      <c r="T225" s="85">
        <v>262418.33340281277</v>
      </c>
      <c r="U225" s="85">
        <v>262420.41787198879</v>
      </c>
      <c r="V225" s="85">
        <v>262378.79760121071</v>
      </c>
      <c r="W225" s="85">
        <v>262328.6755332906</v>
      </c>
      <c r="X225" s="85">
        <v>262234.89096000453</v>
      </c>
      <c r="Y225" s="85">
        <v>262046.39879542612</v>
      </c>
      <c r="Z225" s="85">
        <v>261900.47103692597</v>
      </c>
      <c r="AA225" s="85">
        <v>261667.7884346316</v>
      </c>
      <c r="AB225" s="85">
        <v>261340.46159292696</v>
      </c>
      <c r="AC225" s="85">
        <v>261055.69915730052</v>
      </c>
      <c r="AD225" s="85">
        <v>260717.27576598735</v>
      </c>
      <c r="AE225" s="85">
        <v>260321.37310819502</v>
      </c>
      <c r="AF225" s="85">
        <v>259889.92883441431</v>
      </c>
      <c r="AG225" s="85">
        <v>259347.87227081787</v>
      </c>
      <c r="AH225" s="85">
        <v>258872.27979390894</v>
      </c>
      <c r="AI225" s="85">
        <v>258343.02636131353</v>
      </c>
      <c r="AJ225" s="85">
        <v>257823.28568127664</v>
      </c>
      <c r="AK225" s="85">
        <v>257208.94299641758</v>
      </c>
      <c r="AL225" s="85">
        <v>256527.10147746484</v>
      </c>
      <c r="AM225" s="85">
        <v>255850.72274354112</v>
      </c>
      <c r="AN225" s="85">
        <v>255183.89899676404</v>
      </c>
      <c r="AO225" s="124">
        <v>254473.98291155882</v>
      </c>
    </row>
    <row r="226" spans="2:41" x14ac:dyDescent="0.35">
      <c r="B226" s="148"/>
      <c r="C226" s="151" t="s">
        <v>64</v>
      </c>
      <c r="D226" s="6" t="s">
        <v>13</v>
      </c>
      <c r="E226" s="63"/>
      <c r="F226" s="70"/>
      <c r="G226" s="24">
        <v>18523.743256923841</v>
      </c>
      <c r="H226" s="49">
        <v>20045.278511751574</v>
      </c>
      <c r="I226" s="49">
        <v>17785.54740094304</v>
      </c>
      <c r="J226" s="49">
        <v>17547.066035402295</v>
      </c>
      <c r="K226" s="49">
        <v>17315.580683066746</v>
      </c>
      <c r="L226" s="49">
        <v>17276.989905438557</v>
      </c>
      <c r="M226" s="49">
        <v>17272.859381300183</v>
      </c>
      <c r="N226" s="49">
        <v>15580.577669416378</v>
      </c>
      <c r="O226" s="49">
        <v>15313.505138600432</v>
      </c>
      <c r="P226" s="49">
        <v>14684.772969726442</v>
      </c>
      <c r="Q226" s="49">
        <v>14186.338603845528</v>
      </c>
      <c r="R226" s="49">
        <v>13697.718433342825</v>
      </c>
      <c r="S226" s="49">
        <v>13247.988955237595</v>
      </c>
      <c r="T226" s="49">
        <v>12797.244130067664</v>
      </c>
      <c r="U226" s="49">
        <v>12345.577761914106</v>
      </c>
      <c r="V226" s="49">
        <v>11898.58890532919</v>
      </c>
      <c r="W226" s="49">
        <v>11438.366101530717</v>
      </c>
      <c r="X226" s="49">
        <v>10986.665809324069</v>
      </c>
      <c r="Y226" s="49">
        <v>10534.182069661658</v>
      </c>
      <c r="Z226" s="49">
        <v>10081.306606271361</v>
      </c>
      <c r="AA226" s="49">
        <v>9671.0329499530344</v>
      </c>
      <c r="AB226" s="49">
        <v>9180.1502029166277</v>
      </c>
      <c r="AC226" s="49">
        <v>8724.8637415592002</v>
      </c>
      <c r="AD226" s="49">
        <v>8270.0296595294949</v>
      </c>
      <c r="AE226" s="49">
        <v>7814.02040631614</v>
      </c>
      <c r="AF226" s="49">
        <v>7361.155693812987</v>
      </c>
      <c r="AG226" s="49">
        <v>6894.6653103684012</v>
      </c>
      <c r="AH226" s="49">
        <v>6437.4808859713994</v>
      </c>
      <c r="AI226" s="49">
        <v>5979.1212903907535</v>
      </c>
      <c r="AJ226" s="49">
        <v>5520.7616948101058</v>
      </c>
      <c r="AK226" s="49">
        <v>5104.6121825735418</v>
      </c>
      <c r="AL226" s="49">
        <v>4607.4618558910206</v>
      </c>
      <c r="AM226" s="49">
        <v>4147.1436416709612</v>
      </c>
      <c r="AN226" s="49">
        <v>3686.0419799951383</v>
      </c>
      <c r="AO226" s="125">
        <v>3225.7237657750798</v>
      </c>
    </row>
    <row r="227" spans="2:41" x14ac:dyDescent="0.35">
      <c r="B227" s="149"/>
      <c r="C227" s="152"/>
      <c r="D227" s="82" t="s">
        <v>29</v>
      </c>
      <c r="E227" s="86"/>
      <c r="F227" s="84">
        <v>4670209.9630875373</v>
      </c>
      <c r="G227" s="131">
        <v>222284.91908308608</v>
      </c>
      <c r="H227" s="85">
        <v>240543.34214101889</v>
      </c>
      <c r="I227" s="85">
        <v>213426.56881131648</v>
      </c>
      <c r="J227" s="85">
        <v>210564.79242482752</v>
      </c>
      <c r="K227" s="85">
        <v>207786.96819680097</v>
      </c>
      <c r="L227" s="85">
        <v>207323.87886526267</v>
      </c>
      <c r="M227" s="85">
        <v>207274.31257560221</v>
      </c>
      <c r="N227" s="85">
        <v>186966.93203299653</v>
      </c>
      <c r="O227" s="85">
        <v>183762.06166320518</v>
      </c>
      <c r="P227" s="85">
        <v>176217.2756367173</v>
      </c>
      <c r="Q227" s="85">
        <v>170236.06324614634</v>
      </c>
      <c r="R227" s="85">
        <v>164372.62120011391</v>
      </c>
      <c r="S227" s="85">
        <v>158975.86746285114</v>
      </c>
      <c r="T227" s="85">
        <v>153566.92956081196</v>
      </c>
      <c r="U227" s="85">
        <v>148146.93314296927</v>
      </c>
      <c r="V227" s="85">
        <v>142783.06686395028</v>
      </c>
      <c r="W227" s="85">
        <v>137260.39321836861</v>
      </c>
      <c r="X227" s="85">
        <v>131839.98971188883</v>
      </c>
      <c r="Y227" s="85">
        <v>126410.18483593989</v>
      </c>
      <c r="Z227" s="85">
        <v>120975.67927525633</v>
      </c>
      <c r="AA227" s="85">
        <v>116052.39539943641</v>
      </c>
      <c r="AB227" s="85">
        <v>110161.80243499952</v>
      </c>
      <c r="AC227" s="85">
        <v>104698.36489871041</v>
      </c>
      <c r="AD227" s="85">
        <v>99240.355914353931</v>
      </c>
      <c r="AE227" s="85">
        <v>93768.24487579368</v>
      </c>
      <c r="AF227" s="85">
        <v>88333.868325755844</v>
      </c>
      <c r="AG227" s="85">
        <v>82735.983724420817</v>
      </c>
      <c r="AH227" s="85">
        <v>77249.770631656793</v>
      </c>
      <c r="AI227" s="85">
        <v>71749.455484689039</v>
      </c>
      <c r="AJ227" s="85">
        <v>66249.14033772127</v>
      </c>
      <c r="AK227" s="85">
        <v>61255.346190882505</v>
      </c>
      <c r="AL227" s="85">
        <v>55289.542270692247</v>
      </c>
      <c r="AM227" s="85">
        <v>49765.723700051538</v>
      </c>
      <c r="AN227" s="85">
        <v>44232.503759941661</v>
      </c>
      <c r="AO227" s="124">
        <v>38708.685189300959</v>
      </c>
    </row>
    <row r="229" spans="2:41" x14ac:dyDescent="0.35">
      <c r="B229" s="43"/>
      <c r="C229" s="44" t="s">
        <v>65</v>
      </c>
      <c r="D229" s="45"/>
      <c r="E229" s="45"/>
      <c r="F229" s="46">
        <v>99764375.056288242</v>
      </c>
      <c r="G229" s="46">
        <v>2747323.1638152506</v>
      </c>
      <c r="H229" s="46">
        <v>2770587.7273132745</v>
      </c>
      <c r="I229" s="46">
        <v>2846343.438423322</v>
      </c>
      <c r="J229" s="46">
        <v>2875012.9215738662</v>
      </c>
      <c r="K229" s="46">
        <v>2904521.5346421506</v>
      </c>
      <c r="L229" s="46">
        <v>2930392.4068081873</v>
      </c>
      <c r="M229" s="46">
        <v>2948886.9962080494</v>
      </c>
      <c r="N229" s="46">
        <v>2930563.0857145097</v>
      </c>
      <c r="O229" s="46">
        <v>2929244.2235653042</v>
      </c>
      <c r="P229" s="46">
        <v>2923036.6333963564</v>
      </c>
      <c r="Q229" s="46">
        <v>2918347.0563913933</v>
      </c>
      <c r="R229" s="46">
        <v>2913641.0865105516</v>
      </c>
      <c r="S229" s="46">
        <v>2908849.6346263867</v>
      </c>
      <c r="T229" s="46">
        <v>2903572.1520987526</v>
      </c>
      <c r="U229" s="46">
        <v>2898158.461322194</v>
      </c>
      <c r="V229" s="46">
        <v>2892717.9183381633</v>
      </c>
      <c r="W229" s="46">
        <v>2886686.9100129963</v>
      </c>
      <c r="X229" s="46">
        <v>2880676.758772593</v>
      </c>
      <c r="Y229" s="46">
        <v>2874152.2927130461</v>
      </c>
      <c r="Z229" s="46">
        <v>2867614.9895068211</v>
      </c>
      <c r="AA229" s="46">
        <v>2861467.0967074325</v>
      </c>
      <c r="AB229" s="46">
        <v>2853849.7388363737</v>
      </c>
      <c r="AC229" s="46">
        <v>2846655.8611036264</v>
      </c>
      <c r="AD229" s="46">
        <v>2838446.3988363515</v>
      </c>
      <c r="AE229" s="46">
        <v>2829110.3708446356</v>
      </c>
      <c r="AF229" s="46">
        <v>2820937.3690767847</v>
      </c>
      <c r="AG229" s="46">
        <v>2810505.9009822616</v>
      </c>
      <c r="AH229" s="46">
        <v>2802166.9216000894</v>
      </c>
      <c r="AI229" s="46">
        <v>2792784.2179303123</v>
      </c>
      <c r="AJ229" s="46">
        <v>2784302.7580459225</v>
      </c>
      <c r="AK229" s="46">
        <v>2775831.2136426736</v>
      </c>
      <c r="AL229" s="46">
        <v>2764497.8144598217</v>
      </c>
      <c r="AM229" s="46">
        <v>2754055.0777344559</v>
      </c>
      <c r="AN229" s="46">
        <v>2744507.0397743355</v>
      </c>
      <c r="AO229" s="47">
        <v>2734927.8849599948</v>
      </c>
    </row>
    <row r="231" spans="2:41" x14ac:dyDescent="0.35">
      <c r="C231" s="2" t="s">
        <v>104</v>
      </c>
      <c r="F231" s="103">
        <v>18005562.505836021</v>
      </c>
      <c r="G231" s="31">
        <v>580733.41606757755</v>
      </c>
      <c r="H231" s="31">
        <v>580733.41606757755</v>
      </c>
      <c r="I231" s="31">
        <v>598052.10425678908</v>
      </c>
      <c r="J231" s="31">
        <v>606711.44835139485</v>
      </c>
      <c r="K231" s="31">
        <v>606711.44835139485</v>
      </c>
      <c r="L231" s="31">
        <v>594384.26069518377</v>
      </c>
      <c r="M231" s="31">
        <v>594384.26069518377</v>
      </c>
      <c r="N231" s="31">
        <v>594384.26069518377</v>
      </c>
      <c r="O231" s="31">
        <v>594384.26069518377</v>
      </c>
      <c r="P231" s="31">
        <v>594384.26069518377</v>
      </c>
      <c r="Q231" s="31">
        <v>482427.97477061435</v>
      </c>
      <c r="R231" s="31">
        <v>482427.97477061435</v>
      </c>
      <c r="S231" s="31">
        <v>482427.97477061435</v>
      </c>
      <c r="T231" s="31">
        <v>482427.97477061435</v>
      </c>
      <c r="U231" s="31">
        <v>482427.97477061435</v>
      </c>
      <c r="V231" s="31">
        <v>482427.97477061435</v>
      </c>
      <c r="W231" s="31">
        <v>482427.97477061435</v>
      </c>
      <c r="X231" s="31">
        <v>482427.97477061435</v>
      </c>
      <c r="Y231" s="31">
        <v>482427.97477061435</v>
      </c>
      <c r="Z231" s="31">
        <v>482427.97477061435</v>
      </c>
      <c r="AA231" s="31">
        <v>482427.97477061435</v>
      </c>
      <c r="AB231" s="31">
        <v>482427.97477061435</v>
      </c>
      <c r="AC231" s="31">
        <v>482427.97477061435</v>
      </c>
      <c r="AD231" s="31">
        <v>482427.97477061435</v>
      </c>
      <c r="AE231" s="31">
        <v>482427.97477061435</v>
      </c>
      <c r="AF231" s="31">
        <v>482427.97477061435</v>
      </c>
      <c r="AG231" s="31">
        <v>482427.97477061435</v>
      </c>
      <c r="AH231" s="31">
        <v>482427.97477061435</v>
      </c>
      <c r="AI231" s="31">
        <v>482427.97477061435</v>
      </c>
      <c r="AJ231" s="31">
        <v>482427.97477061435</v>
      </c>
      <c r="AK231" s="31">
        <v>482427.97477061435</v>
      </c>
      <c r="AL231" s="31">
        <v>482427.97477061435</v>
      </c>
      <c r="AM231" s="31">
        <v>482427.97477061435</v>
      </c>
      <c r="AN231" s="31">
        <v>482427.97477061435</v>
      </c>
      <c r="AO231" s="31">
        <v>482427.97477061435</v>
      </c>
    </row>
    <row r="232" spans="2:41" x14ac:dyDescent="0.35">
      <c r="C232" s="2" t="s">
        <v>73</v>
      </c>
      <c r="F232" s="103">
        <v>15211789.395065565</v>
      </c>
      <c r="G232" s="31">
        <v>523264.58898176643</v>
      </c>
      <c r="H232" s="31">
        <v>523264.58898176643</v>
      </c>
      <c r="I232" s="31">
        <v>540568.81007886608</v>
      </c>
      <c r="J232" s="31">
        <v>549220.920627416</v>
      </c>
      <c r="K232" s="31">
        <v>549220.920627416</v>
      </c>
      <c r="L232" s="31">
        <v>536924.00682644767</v>
      </c>
      <c r="M232" s="31">
        <v>536924.00682644767</v>
      </c>
      <c r="N232" s="31">
        <v>536924.00682644767</v>
      </c>
      <c r="O232" s="31">
        <v>536924.00682644767</v>
      </c>
      <c r="P232" s="31">
        <v>536924.00682644767</v>
      </c>
      <c r="Q232" s="31">
        <v>393665.1812654438</v>
      </c>
      <c r="R232" s="31">
        <v>393665.1812654438</v>
      </c>
      <c r="S232" s="31">
        <v>393665.1812654438</v>
      </c>
      <c r="T232" s="31">
        <v>393665.1812654438</v>
      </c>
      <c r="U232" s="31">
        <v>393665.1812654438</v>
      </c>
      <c r="V232" s="31">
        <v>393665.1812654438</v>
      </c>
      <c r="W232" s="31">
        <v>393665.1812654438</v>
      </c>
      <c r="X232" s="31">
        <v>393665.1812654438</v>
      </c>
      <c r="Y232" s="31">
        <v>393665.1812654438</v>
      </c>
      <c r="Z232" s="31">
        <v>393665.1812654438</v>
      </c>
      <c r="AA232" s="31">
        <v>393665.1812654438</v>
      </c>
      <c r="AB232" s="31">
        <v>393665.1812654438</v>
      </c>
      <c r="AC232" s="31">
        <v>393665.1812654438</v>
      </c>
      <c r="AD232" s="31">
        <v>393665.1812654438</v>
      </c>
      <c r="AE232" s="31">
        <v>393665.1812654438</v>
      </c>
      <c r="AF232" s="31">
        <v>393665.1812654438</v>
      </c>
      <c r="AG232" s="31">
        <v>393665.1812654438</v>
      </c>
      <c r="AH232" s="31">
        <v>393665.1812654438</v>
      </c>
      <c r="AI232" s="31">
        <v>393665.1812654438</v>
      </c>
      <c r="AJ232" s="31">
        <v>393665.1812654438</v>
      </c>
      <c r="AK232" s="31">
        <v>393665.1812654438</v>
      </c>
      <c r="AL232" s="31">
        <v>393665.1812654438</v>
      </c>
      <c r="AM232" s="31">
        <v>393665.1812654438</v>
      </c>
      <c r="AN232" s="31">
        <v>393665.1812654438</v>
      </c>
      <c r="AO232" s="31">
        <v>393665.1812654438</v>
      </c>
    </row>
    <row r="233" spans="2:41" x14ac:dyDescent="0.35">
      <c r="C233" s="2" t="s">
        <v>75</v>
      </c>
      <c r="F233" s="103">
        <v>2194367.6694970843</v>
      </c>
      <c r="G233" s="31">
        <v>38297.170447969875</v>
      </c>
      <c r="H233" s="31">
        <v>38297.170447969875</v>
      </c>
      <c r="I233" s="31">
        <v>38297.170447969875</v>
      </c>
      <c r="J233" s="31">
        <v>38297.170447969875</v>
      </c>
      <c r="K233" s="31">
        <v>38297.170447969875</v>
      </c>
      <c r="L233" s="31">
        <v>38297.170447969875</v>
      </c>
      <c r="M233" s="31">
        <v>38297.170447969875</v>
      </c>
      <c r="N233" s="31">
        <v>38297.170447969875</v>
      </c>
      <c r="O233" s="31">
        <v>38297.170447969875</v>
      </c>
      <c r="P233" s="31">
        <v>38297.170447969875</v>
      </c>
      <c r="Q233" s="31">
        <v>72455.838600695133</v>
      </c>
      <c r="R233" s="31">
        <v>72455.838600695133</v>
      </c>
      <c r="S233" s="31">
        <v>72455.838600695133</v>
      </c>
      <c r="T233" s="31">
        <v>72455.838600695133</v>
      </c>
      <c r="U233" s="31">
        <v>72455.838600695133</v>
      </c>
      <c r="V233" s="31">
        <v>72455.838600695133</v>
      </c>
      <c r="W233" s="31">
        <v>72455.838600695133</v>
      </c>
      <c r="X233" s="31">
        <v>72455.838600695133</v>
      </c>
      <c r="Y233" s="31">
        <v>72455.838600695133</v>
      </c>
      <c r="Z233" s="31">
        <v>72455.838600695133</v>
      </c>
      <c r="AA233" s="31">
        <v>72455.838600695133</v>
      </c>
      <c r="AB233" s="31">
        <v>72455.838600695133</v>
      </c>
      <c r="AC233" s="31">
        <v>72455.838600695133</v>
      </c>
      <c r="AD233" s="31">
        <v>72455.838600695133</v>
      </c>
      <c r="AE233" s="31">
        <v>72455.838600695133</v>
      </c>
      <c r="AF233" s="31">
        <v>72455.838600695133</v>
      </c>
      <c r="AG233" s="31">
        <v>72455.838600695133</v>
      </c>
      <c r="AH233" s="31">
        <v>72455.838600695133</v>
      </c>
      <c r="AI233" s="31">
        <v>72455.838600695133</v>
      </c>
      <c r="AJ233" s="31">
        <v>72455.838600695133</v>
      </c>
      <c r="AK233" s="31">
        <v>72455.838600695133</v>
      </c>
      <c r="AL233" s="31">
        <v>72455.838600695133</v>
      </c>
      <c r="AM233" s="31">
        <v>72455.838600695133</v>
      </c>
      <c r="AN233" s="31">
        <v>72455.838600695133</v>
      </c>
      <c r="AO233" s="31">
        <v>72455.838600695133</v>
      </c>
    </row>
    <row r="234" spans="2:41" x14ac:dyDescent="0.35">
      <c r="C234" s="2" t="s">
        <v>46</v>
      </c>
      <c r="F234" s="103">
        <v>599405.44127336645</v>
      </c>
      <c r="G234" s="31">
        <v>19171.656637841363</v>
      </c>
      <c r="H234" s="31">
        <v>19171.656637841363</v>
      </c>
      <c r="I234" s="31">
        <v>19186.123729953029</v>
      </c>
      <c r="J234" s="31">
        <v>19193.357276008854</v>
      </c>
      <c r="K234" s="31">
        <v>19193.357276008854</v>
      </c>
      <c r="L234" s="31">
        <v>19163.083420766248</v>
      </c>
      <c r="M234" s="31">
        <v>19163.083420766248</v>
      </c>
      <c r="N234" s="31">
        <v>19163.083420766248</v>
      </c>
      <c r="O234" s="31">
        <v>19163.083420766248</v>
      </c>
      <c r="P234" s="31">
        <v>19163.083420766248</v>
      </c>
      <c r="Q234" s="31">
        <v>16306.9549044752</v>
      </c>
      <c r="R234" s="31">
        <v>16306.9549044752</v>
      </c>
      <c r="S234" s="31">
        <v>16306.9549044752</v>
      </c>
      <c r="T234" s="31">
        <v>16306.9549044752</v>
      </c>
      <c r="U234" s="31">
        <v>16306.9549044752</v>
      </c>
      <c r="V234" s="31">
        <v>16306.9549044752</v>
      </c>
      <c r="W234" s="31">
        <v>16306.9549044752</v>
      </c>
      <c r="X234" s="31">
        <v>16306.9549044752</v>
      </c>
      <c r="Y234" s="31">
        <v>16306.9549044752</v>
      </c>
      <c r="Z234" s="31">
        <v>16306.9549044752</v>
      </c>
      <c r="AA234" s="31">
        <v>16306.9549044752</v>
      </c>
      <c r="AB234" s="31">
        <v>16306.9549044752</v>
      </c>
      <c r="AC234" s="31">
        <v>16306.9549044752</v>
      </c>
      <c r="AD234" s="31">
        <v>16306.9549044752</v>
      </c>
      <c r="AE234" s="31">
        <v>16306.9549044752</v>
      </c>
      <c r="AF234" s="31">
        <v>16306.9549044752</v>
      </c>
      <c r="AG234" s="31">
        <v>16306.9549044752</v>
      </c>
      <c r="AH234" s="31">
        <v>16306.9549044752</v>
      </c>
      <c r="AI234" s="31">
        <v>16306.9549044752</v>
      </c>
      <c r="AJ234" s="31">
        <v>16306.9549044752</v>
      </c>
      <c r="AK234" s="31">
        <v>16306.9549044752</v>
      </c>
      <c r="AL234" s="31">
        <v>16306.9549044752</v>
      </c>
      <c r="AM234" s="31">
        <v>16306.9549044752</v>
      </c>
      <c r="AN234" s="31">
        <v>16306.9549044752</v>
      </c>
      <c r="AO234" s="31">
        <v>16306.9549044752</v>
      </c>
    </row>
    <row r="235" spans="2:41" x14ac:dyDescent="0.35">
      <c r="C235" s="2" t="s">
        <v>105</v>
      </c>
      <c r="F235" s="103">
        <v>117769937.56212427</v>
      </c>
      <c r="G235" s="91">
        <v>3328056.5798828281</v>
      </c>
      <c r="H235" s="91">
        <v>3351321.143380852</v>
      </c>
      <c r="I235" s="91">
        <v>3444395.5426801112</v>
      </c>
      <c r="J235" s="91">
        <v>3481724.369925261</v>
      </c>
      <c r="K235" s="91">
        <v>3511232.9829935455</v>
      </c>
      <c r="L235" s="91">
        <v>3524776.6675033709</v>
      </c>
      <c r="M235" s="91">
        <v>3543271.256903233</v>
      </c>
      <c r="N235" s="91">
        <v>3524947.3464096934</v>
      </c>
      <c r="O235" s="91">
        <v>3523628.4842604878</v>
      </c>
      <c r="P235" s="91">
        <v>3517420.89409154</v>
      </c>
      <c r="Q235" s="91">
        <v>3400775.0311620077</v>
      </c>
      <c r="R235" s="91">
        <v>3396069.061281166</v>
      </c>
      <c r="S235" s="91">
        <v>3391277.6093970011</v>
      </c>
      <c r="T235" s="91">
        <v>3386000.126869367</v>
      </c>
      <c r="U235" s="91">
        <v>3380586.4360928084</v>
      </c>
      <c r="V235" s="91">
        <v>3375145.8931087777</v>
      </c>
      <c r="W235" s="91">
        <v>3369114.8847836107</v>
      </c>
      <c r="X235" s="91">
        <v>3363104.7335432074</v>
      </c>
      <c r="Y235" s="91">
        <v>3356580.2674836605</v>
      </c>
      <c r="Z235" s="91">
        <v>3350042.9642774356</v>
      </c>
      <c r="AA235" s="91">
        <v>3343895.0714780469</v>
      </c>
      <c r="AB235" s="91">
        <v>3336277.7136069881</v>
      </c>
      <c r="AC235" s="91">
        <v>3329083.8358742408</v>
      </c>
      <c r="AD235" s="91">
        <v>3320874.3736069659</v>
      </c>
      <c r="AE235" s="91">
        <v>3311538.3456152501</v>
      </c>
      <c r="AF235" s="91">
        <v>3303365.3438473991</v>
      </c>
      <c r="AG235" s="91">
        <v>3292933.875752876</v>
      </c>
      <c r="AH235" s="91">
        <v>3284594.8963707038</v>
      </c>
      <c r="AI235" s="91">
        <v>3275212.1927009267</v>
      </c>
      <c r="AJ235" s="91">
        <v>3266730.7328165369</v>
      </c>
      <c r="AK235" s="91">
        <v>3258259.188413288</v>
      </c>
      <c r="AL235" s="91">
        <v>3246925.7892304361</v>
      </c>
      <c r="AM235" s="91">
        <v>3236483.0525050703</v>
      </c>
      <c r="AN235" s="91">
        <v>3226935.0145449499</v>
      </c>
      <c r="AO235" s="91">
        <v>3217355.8597306092</v>
      </c>
    </row>
    <row r="237" spans="2:41" x14ac:dyDescent="0.35">
      <c r="C237" s="2" t="s">
        <v>77</v>
      </c>
    </row>
    <row r="238" spans="2:41" x14ac:dyDescent="0.35">
      <c r="C238" s="102" t="s">
        <v>78</v>
      </c>
      <c r="F238" s="103">
        <v>99764375.056288242</v>
      </c>
      <c r="G238" s="103">
        <v>2747323.1638152506</v>
      </c>
      <c r="H238" s="103">
        <v>2770587.7273132745</v>
      </c>
      <c r="I238" s="103">
        <v>2846343.438423322</v>
      </c>
      <c r="J238" s="103">
        <v>2875012.9215738662</v>
      </c>
      <c r="K238" s="103">
        <v>2904521.5346421506</v>
      </c>
      <c r="L238" s="103">
        <v>2930392.4068081873</v>
      </c>
      <c r="M238" s="103">
        <v>2948886.9962080494</v>
      </c>
      <c r="N238" s="103">
        <v>2930563.0857145097</v>
      </c>
      <c r="O238" s="103">
        <v>2929244.2235653042</v>
      </c>
      <c r="P238" s="103">
        <v>2923036.6333963564</v>
      </c>
      <c r="Q238" s="103">
        <v>2918347.0563913933</v>
      </c>
      <c r="R238" s="103">
        <v>2913641.0865105516</v>
      </c>
      <c r="S238" s="103">
        <v>2908849.6346263867</v>
      </c>
      <c r="T238" s="103">
        <v>2903572.1520987526</v>
      </c>
      <c r="U238" s="103">
        <v>2898158.461322194</v>
      </c>
      <c r="V238" s="103">
        <v>2892717.9183381633</v>
      </c>
      <c r="W238" s="103">
        <v>2886686.9100129963</v>
      </c>
      <c r="X238" s="103">
        <v>2880676.758772593</v>
      </c>
      <c r="Y238" s="103">
        <v>2874152.2927130461</v>
      </c>
      <c r="Z238" s="103">
        <v>2867614.9895068211</v>
      </c>
      <c r="AA238" s="103">
        <v>2861467.0967074325</v>
      </c>
      <c r="AB238" s="103">
        <v>2853849.7388363737</v>
      </c>
      <c r="AC238" s="103">
        <v>2846655.8611036264</v>
      </c>
      <c r="AD238" s="103">
        <v>2838446.3988363515</v>
      </c>
      <c r="AE238" s="103">
        <v>2829110.3708446356</v>
      </c>
      <c r="AF238" s="103">
        <v>2820937.3690767847</v>
      </c>
      <c r="AG238" s="103">
        <v>2810505.9009822616</v>
      </c>
      <c r="AH238" s="103">
        <v>2802166.9216000894</v>
      </c>
      <c r="AI238" s="103">
        <v>2792784.2179303123</v>
      </c>
      <c r="AJ238" s="103">
        <v>2784302.7580459225</v>
      </c>
      <c r="AK238" s="103">
        <v>2775831.2136426736</v>
      </c>
      <c r="AL238" s="103">
        <v>2764497.8144598217</v>
      </c>
      <c r="AM238" s="103">
        <v>2754055.0777344559</v>
      </c>
      <c r="AN238" s="103">
        <v>2744507.0397743355</v>
      </c>
      <c r="AO238" s="103">
        <v>2734927.8849599948</v>
      </c>
    </row>
    <row r="239" spans="2:41" x14ac:dyDescent="0.35">
      <c r="C239" t="s">
        <v>79</v>
      </c>
      <c r="F239" s="31">
        <v>86045405.27279447</v>
      </c>
      <c r="G239" s="31">
        <v>2281798.9394912329</v>
      </c>
      <c r="H239" s="31">
        <v>2284621.6758784796</v>
      </c>
      <c r="I239" s="31">
        <v>2384428.3899343526</v>
      </c>
      <c r="J239" s="31">
        <v>2412782.3517055479</v>
      </c>
      <c r="K239" s="31">
        <v>2442003.230226147</v>
      </c>
      <c r="L239" s="31">
        <v>2465269.1273547392</v>
      </c>
      <c r="M239" s="31">
        <v>2480464.1315068719</v>
      </c>
      <c r="N239" s="31">
        <v>2482155.206430688</v>
      </c>
      <c r="O239" s="31">
        <v>2483750.0162585257</v>
      </c>
      <c r="P239" s="31">
        <v>2484891.3901147633</v>
      </c>
      <c r="Q239" s="31">
        <v>2485987.8581351819</v>
      </c>
      <c r="R239" s="31">
        <v>2486951.9862332507</v>
      </c>
      <c r="S239" s="31">
        <v>2487501.8073008293</v>
      </c>
      <c r="T239" s="31">
        <v>2487586.8891351274</v>
      </c>
      <c r="U239" s="31">
        <v>2487591.1103072357</v>
      </c>
      <c r="V239" s="31">
        <v>2487556.0538730021</v>
      </c>
      <c r="W239" s="31">
        <v>2487097.841261337</v>
      </c>
      <c r="X239" s="31">
        <v>2486601.8781006997</v>
      </c>
      <c r="Y239" s="31">
        <v>2485695.70908168</v>
      </c>
      <c r="Z239" s="31">
        <v>2484738.8391946391</v>
      </c>
      <c r="AA239" s="31">
        <v>2483746.9128733645</v>
      </c>
      <c r="AB239" s="31">
        <v>2482347.4748084471</v>
      </c>
      <c r="AC239" s="31">
        <v>2480901.7970476155</v>
      </c>
      <c r="AD239" s="31">
        <v>2478488.76715601</v>
      </c>
      <c r="AE239" s="31">
        <v>2475020.7528606467</v>
      </c>
      <c r="AF239" s="31">
        <v>2472713.5719166147</v>
      </c>
      <c r="AG239" s="31">
        <v>2468422.0449870229</v>
      </c>
      <c r="AH239" s="31">
        <v>2466044.8711745236</v>
      </c>
      <c r="AI239" s="31">
        <v>2462691.7360843094</v>
      </c>
      <c r="AJ239" s="31">
        <v>2460230.3320269245</v>
      </c>
      <c r="AK239" s="31">
        <v>2457366.9244553735</v>
      </c>
      <c r="AL239" s="31">
        <v>2452681.1707116649</v>
      </c>
      <c r="AM239" s="31">
        <v>2448438.6312908633</v>
      </c>
      <c r="AN239" s="31">
        <v>2445090.63701763</v>
      </c>
      <c r="AO239" s="31">
        <v>2441745.2168591348</v>
      </c>
    </row>
    <row r="240" spans="2:41" x14ac:dyDescent="0.35">
      <c r="C240" t="s">
        <v>80</v>
      </c>
      <c r="F240" s="31">
        <v>9048759.8204062264</v>
      </c>
      <c r="G240" s="31">
        <v>243239.3052409321</v>
      </c>
      <c r="H240" s="31">
        <v>245422.70929377625</v>
      </c>
      <c r="I240" s="31">
        <v>248488.47967765309</v>
      </c>
      <c r="J240" s="31">
        <v>251665.77744349104</v>
      </c>
      <c r="K240" s="31">
        <v>254731.33621920279</v>
      </c>
      <c r="L240" s="31">
        <v>257799.40058818558</v>
      </c>
      <c r="M240" s="31">
        <v>261148.5521255749</v>
      </c>
      <c r="N240" s="31">
        <v>261440.94725082532</v>
      </c>
      <c r="O240" s="31">
        <v>261732.14564357311</v>
      </c>
      <c r="P240" s="31">
        <v>261927.96764487607</v>
      </c>
      <c r="Q240" s="31">
        <v>262123.13501006502</v>
      </c>
      <c r="R240" s="31">
        <v>262316.47907718673</v>
      </c>
      <c r="S240" s="31">
        <v>262371.95986270614</v>
      </c>
      <c r="T240" s="31">
        <v>262418.33340281277</v>
      </c>
      <c r="U240" s="31">
        <v>262420.41787198879</v>
      </c>
      <c r="V240" s="31">
        <v>262378.79760121071</v>
      </c>
      <c r="W240" s="31">
        <v>262328.6755332906</v>
      </c>
      <c r="X240" s="31">
        <v>262234.89096000453</v>
      </c>
      <c r="Y240" s="31">
        <v>262046.39879542612</v>
      </c>
      <c r="Z240" s="31">
        <v>261900.47103692597</v>
      </c>
      <c r="AA240" s="31">
        <v>261667.7884346316</v>
      </c>
      <c r="AB240" s="31">
        <v>261340.46159292696</v>
      </c>
      <c r="AC240" s="31">
        <v>261055.69915730052</v>
      </c>
      <c r="AD240" s="31">
        <v>260717.27576598735</v>
      </c>
      <c r="AE240" s="31">
        <v>260321.37310819502</v>
      </c>
      <c r="AF240" s="31">
        <v>259889.92883441431</v>
      </c>
      <c r="AG240" s="31">
        <v>259347.87227081787</v>
      </c>
      <c r="AH240" s="31">
        <v>258872.27979390894</v>
      </c>
      <c r="AI240" s="31">
        <v>258343.02636131353</v>
      </c>
      <c r="AJ240" s="31">
        <v>257823.28568127664</v>
      </c>
      <c r="AK240" s="31">
        <v>257208.94299641758</v>
      </c>
      <c r="AL240" s="31">
        <v>256527.10147746484</v>
      </c>
      <c r="AM240" s="31">
        <v>255850.72274354112</v>
      </c>
      <c r="AN240" s="31">
        <v>255183.89899676404</v>
      </c>
      <c r="AO240" s="31">
        <v>254473.98291155882</v>
      </c>
    </row>
    <row r="241" spans="3:41" x14ac:dyDescent="0.35">
      <c r="C241" t="s">
        <v>81</v>
      </c>
    </row>
    <row r="242" spans="3:41" x14ac:dyDescent="0.35">
      <c r="C242" t="s">
        <v>82</v>
      </c>
    </row>
    <row r="243" spans="3:41" x14ac:dyDescent="0.35">
      <c r="C243" t="s">
        <v>83</v>
      </c>
      <c r="F243" s="31">
        <v>4670209.9630875373</v>
      </c>
      <c r="G243" s="31">
        <v>222284.91908308608</v>
      </c>
      <c r="H243" s="31">
        <v>240543.34214101889</v>
      </c>
      <c r="I243" s="31">
        <v>213426.56881131648</v>
      </c>
      <c r="J243" s="31">
        <v>210564.79242482752</v>
      </c>
      <c r="K243" s="31">
        <v>207786.96819680097</v>
      </c>
      <c r="L243" s="31">
        <v>207323.87886526267</v>
      </c>
      <c r="M243" s="31">
        <v>207274.31257560221</v>
      </c>
      <c r="N243" s="31">
        <v>186966.93203299653</v>
      </c>
      <c r="O243" s="31">
        <v>183762.06166320518</v>
      </c>
      <c r="P243" s="31">
        <v>176217.2756367173</v>
      </c>
      <c r="Q243" s="31">
        <v>170236.06324614634</v>
      </c>
      <c r="R243" s="31">
        <v>164372.62120011391</v>
      </c>
      <c r="S243" s="31">
        <v>158975.86746285114</v>
      </c>
      <c r="T243" s="31">
        <v>153566.92956081196</v>
      </c>
      <c r="U243" s="31">
        <v>148146.93314296927</v>
      </c>
      <c r="V243" s="31">
        <v>142783.06686395028</v>
      </c>
      <c r="W243" s="31">
        <v>137260.39321836861</v>
      </c>
      <c r="X243" s="31">
        <v>131839.98971188883</v>
      </c>
      <c r="Y243" s="31">
        <v>126410.18483593989</v>
      </c>
      <c r="Z243" s="31">
        <v>120975.67927525633</v>
      </c>
      <c r="AA243" s="31">
        <v>116052.39539943641</v>
      </c>
      <c r="AB243" s="31">
        <v>110161.80243499952</v>
      </c>
      <c r="AC243" s="31">
        <v>104698.36489871041</v>
      </c>
      <c r="AD243" s="31">
        <v>99240.355914353931</v>
      </c>
      <c r="AE243" s="31">
        <v>93768.24487579368</v>
      </c>
      <c r="AF243" s="31">
        <v>88333.868325755844</v>
      </c>
      <c r="AG243" s="31">
        <v>82735.983724420817</v>
      </c>
      <c r="AH243" s="31">
        <v>77249.770631656793</v>
      </c>
      <c r="AI243" s="31">
        <v>71749.455484689039</v>
      </c>
      <c r="AJ243" s="31">
        <v>66249.14033772127</v>
      </c>
      <c r="AK243" s="31">
        <v>61255.346190882505</v>
      </c>
      <c r="AL243" s="31">
        <v>55289.542270692247</v>
      </c>
      <c r="AM243" s="31">
        <v>49765.723700051538</v>
      </c>
      <c r="AN243" s="31">
        <v>44232.503759941661</v>
      </c>
      <c r="AO243" s="31">
        <v>38708.685189300959</v>
      </c>
    </row>
    <row r="244" spans="3:41" x14ac:dyDescent="0.35">
      <c r="C244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6" spans="3:41" x14ac:dyDescent="0.35">
      <c r="C246" s="92" t="s">
        <v>66</v>
      </c>
      <c r="D246" s="93" t="s">
        <v>24</v>
      </c>
      <c r="E246" s="93" t="s">
        <v>67</v>
      </c>
      <c r="F246" s="93" t="s">
        <v>21</v>
      </c>
    </row>
    <row r="247" spans="3:41" x14ac:dyDescent="0.35">
      <c r="C247" s="94" t="s">
        <v>19</v>
      </c>
      <c r="D247" s="95">
        <v>91463.540574855593</v>
      </c>
      <c r="E247" s="95">
        <v>1097562.4868982669</v>
      </c>
      <c r="F247" s="95">
        <v>38414687.041439347</v>
      </c>
    </row>
    <row r="248" spans="3:41" x14ac:dyDescent="0.35">
      <c r="C248" s="94" t="s">
        <v>42</v>
      </c>
      <c r="D248" s="95">
        <v>25767.271741792898</v>
      </c>
      <c r="E248" s="95">
        <v>309207.26090151473</v>
      </c>
      <c r="F248" s="95">
        <v>10822254.131553017</v>
      </c>
    </row>
    <row r="249" spans="3:41" x14ac:dyDescent="0.35">
      <c r="C249" s="94" t="s">
        <v>27</v>
      </c>
      <c r="D249" s="95">
        <v>66179.004857142863</v>
      </c>
      <c r="E249" s="95">
        <v>794148.05828571436</v>
      </c>
      <c r="F249" s="95">
        <v>27795182.040000003</v>
      </c>
    </row>
    <row r="250" spans="3:41" x14ac:dyDescent="0.35">
      <c r="C250" s="94" t="s">
        <v>32</v>
      </c>
      <c r="D250" s="95">
        <v>11853.827410568363</v>
      </c>
      <c r="E250" s="95">
        <v>142245.92892682037</v>
      </c>
      <c r="F250" s="95">
        <v>4978607.5124387126</v>
      </c>
    </row>
    <row r="251" spans="3:41" x14ac:dyDescent="0.35">
      <c r="C251" s="94" t="s">
        <v>50</v>
      </c>
      <c r="D251" s="95">
        <v>9606.3679699128297</v>
      </c>
      <c r="E251" s="95">
        <v>115276.41563895397</v>
      </c>
      <c r="F251" s="95">
        <v>4034674.5473633888</v>
      </c>
    </row>
    <row r="252" spans="3:41" x14ac:dyDescent="0.35">
      <c r="C252" s="94" t="s">
        <v>46</v>
      </c>
      <c r="D252" s="95">
        <v>32664.21377022325</v>
      </c>
      <c r="E252" s="95">
        <v>391970.56524267897</v>
      </c>
      <c r="F252" s="95">
        <v>13718969.783493765</v>
      </c>
    </row>
    <row r="253" spans="3:41" x14ac:dyDescent="0.35">
      <c r="C253" s="94" t="s">
        <v>68</v>
      </c>
      <c r="D253" s="95">
        <v>237534.2263244958</v>
      </c>
      <c r="E253" s="95">
        <v>2850410.7158939494</v>
      </c>
      <c r="F253" s="95">
        <v>99764375.056288242</v>
      </c>
    </row>
  </sheetData>
  <mergeCells count="114">
    <mergeCell ref="G4:AO4"/>
    <mergeCell ref="G211:AO211"/>
    <mergeCell ref="B222:B223"/>
    <mergeCell ref="C222:C223"/>
    <mergeCell ref="B224:B225"/>
    <mergeCell ref="C224:C225"/>
    <mergeCell ref="B226:B227"/>
    <mergeCell ref="C226:C227"/>
    <mergeCell ref="B211:F211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80:B182"/>
    <mergeCell ref="C180:C182"/>
    <mergeCell ref="B198:B200"/>
    <mergeCell ref="C198:C200"/>
    <mergeCell ref="B189:B191"/>
    <mergeCell ref="C189:C191"/>
    <mergeCell ref="B192:B194"/>
    <mergeCell ref="B214:B215"/>
    <mergeCell ref="C214:C215"/>
    <mergeCell ref="B216:B217"/>
    <mergeCell ref="C216:C217"/>
    <mergeCell ref="B218:B219"/>
    <mergeCell ref="C218:C219"/>
    <mergeCell ref="B220:B221"/>
    <mergeCell ref="C220:C221"/>
    <mergeCell ref="B162:B164"/>
    <mergeCell ref="C162:C164"/>
    <mergeCell ref="B201:B203"/>
    <mergeCell ref="C201:C203"/>
    <mergeCell ref="C192:C194"/>
    <mergeCell ref="B195:B197"/>
    <mergeCell ref="C195:C197"/>
    <mergeCell ref="B183:B185"/>
    <mergeCell ref="C183:C185"/>
    <mergeCell ref="B186:B188"/>
    <mergeCell ref="C186:C188"/>
    <mergeCell ref="B108:B110"/>
    <mergeCell ref="C108:C110"/>
    <mergeCell ref="B111:B113"/>
    <mergeCell ref="C111:C113"/>
    <mergeCell ref="B148:B150"/>
    <mergeCell ref="C148:C150"/>
    <mergeCell ref="B151:B153"/>
    <mergeCell ref="C151:C153"/>
    <mergeCell ref="B115:B117"/>
    <mergeCell ref="C115:C117"/>
    <mergeCell ref="B118:B120"/>
    <mergeCell ref="C118:C120"/>
    <mergeCell ref="B124:B126"/>
    <mergeCell ref="C124:C126"/>
    <mergeCell ref="C93:C95"/>
    <mergeCell ref="B96:B98"/>
    <mergeCell ref="C96:C98"/>
    <mergeCell ref="B99:B101"/>
    <mergeCell ref="C99:C101"/>
    <mergeCell ref="B102:B104"/>
    <mergeCell ref="C102:C104"/>
    <mergeCell ref="B105:B107"/>
    <mergeCell ref="C105:C107"/>
    <mergeCell ref="B12:B15"/>
    <mergeCell ref="C12:C15"/>
    <mergeCell ref="B16:B19"/>
    <mergeCell ref="C16:C19"/>
    <mergeCell ref="B8:B11"/>
    <mergeCell ref="C8:C11"/>
    <mergeCell ref="B4:F4"/>
    <mergeCell ref="B121:B123"/>
    <mergeCell ref="C121:C123"/>
    <mergeCell ref="C28:C31"/>
    <mergeCell ref="B32:B35"/>
    <mergeCell ref="B20:B23"/>
    <mergeCell ref="C20:C23"/>
    <mergeCell ref="B24:B27"/>
    <mergeCell ref="C24:C27"/>
    <mergeCell ref="B28:B31"/>
    <mergeCell ref="C32:C35"/>
    <mergeCell ref="B52:B55"/>
    <mergeCell ref="C52:C55"/>
    <mergeCell ref="B81:B84"/>
    <mergeCell ref="C81:C84"/>
    <mergeCell ref="B69:B72"/>
    <mergeCell ref="C69:C72"/>
    <mergeCell ref="B73:B76"/>
    <mergeCell ref="B159:B161"/>
    <mergeCell ref="C159:C161"/>
    <mergeCell ref="B165:B167"/>
    <mergeCell ref="C165:C167"/>
    <mergeCell ref="B36:B39"/>
    <mergeCell ref="C36:C39"/>
    <mergeCell ref="B40:B43"/>
    <mergeCell ref="C40:C43"/>
    <mergeCell ref="B44:B47"/>
    <mergeCell ref="C44:C47"/>
    <mergeCell ref="C73:C76"/>
    <mergeCell ref="B77:B80"/>
    <mergeCell ref="C77:C80"/>
    <mergeCell ref="B57:B60"/>
    <mergeCell ref="C57:C60"/>
    <mergeCell ref="B61:B64"/>
    <mergeCell ref="C61:C64"/>
    <mergeCell ref="B65:B68"/>
    <mergeCell ref="C65:C68"/>
    <mergeCell ref="B48:B51"/>
    <mergeCell ref="C48:C51"/>
    <mergeCell ref="B90:B92"/>
    <mergeCell ref="C90:C92"/>
    <mergeCell ref="B93:B95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F82F-B323-433B-A56C-01C71196B10B}">
  <sheetPr>
    <tabColor theme="8" tint="-0.499984740745262"/>
  </sheetPr>
  <dimension ref="B1:PF21"/>
  <sheetViews>
    <sheetView topLeftCell="OL1" workbookViewId="0">
      <selection activeCell="C5" sqref="C5:PF11"/>
    </sheetView>
  </sheetViews>
  <sheetFormatPr defaultRowHeight="14.5" x14ac:dyDescent="0.35"/>
  <cols>
    <col min="2" max="2" width="25.90625" bestFit="1" customWidth="1"/>
    <col min="3" max="3" width="11.08984375" bestFit="1" customWidth="1"/>
    <col min="4" max="422" width="10.6328125" bestFit="1" customWidth="1"/>
  </cols>
  <sheetData>
    <row r="1" spans="2:422" x14ac:dyDescent="0.35">
      <c r="C1" s="175">
        <f>C2-$C$2+1</f>
        <v>1</v>
      </c>
      <c r="D1" s="175">
        <f t="shared" ref="D1:BO1" si="0">D2-$C$2+1</f>
        <v>1</v>
      </c>
      <c r="E1" s="175">
        <f t="shared" si="0"/>
        <v>1</v>
      </c>
      <c r="F1" s="175">
        <f t="shared" si="0"/>
        <v>1</v>
      </c>
      <c r="G1" s="175">
        <f t="shared" si="0"/>
        <v>1</v>
      </c>
      <c r="H1" s="175">
        <f t="shared" si="0"/>
        <v>1</v>
      </c>
      <c r="I1" s="175">
        <f t="shared" si="0"/>
        <v>1</v>
      </c>
      <c r="J1" s="175">
        <f t="shared" si="0"/>
        <v>1</v>
      </c>
      <c r="K1" s="175">
        <f t="shared" si="0"/>
        <v>1</v>
      </c>
      <c r="L1" s="175">
        <f t="shared" si="0"/>
        <v>1</v>
      </c>
      <c r="M1" s="175">
        <f t="shared" si="0"/>
        <v>1</v>
      </c>
      <c r="N1" s="175">
        <f t="shared" si="0"/>
        <v>1</v>
      </c>
      <c r="O1" s="175">
        <f t="shared" si="0"/>
        <v>2</v>
      </c>
      <c r="P1" s="175">
        <f t="shared" si="0"/>
        <v>2</v>
      </c>
      <c r="Q1" s="175">
        <f t="shared" si="0"/>
        <v>2</v>
      </c>
      <c r="R1" s="175">
        <f t="shared" si="0"/>
        <v>2</v>
      </c>
      <c r="S1" s="175">
        <f t="shared" si="0"/>
        <v>2</v>
      </c>
      <c r="T1" s="175">
        <f t="shared" si="0"/>
        <v>2</v>
      </c>
      <c r="U1" s="175">
        <f t="shared" si="0"/>
        <v>2</v>
      </c>
      <c r="V1" s="175">
        <f t="shared" si="0"/>
        <v>2</v>
      </c>
      <c r="W1" s="175">
        <f t="shared" si="0"/>
        <v>2</v>
      </c>
      <c r="X1" s="175">
        <f t="shared" si="0"/>
        <v>2</v>
      </c>
      <c r="Y1" s="175">
        <f t="shared" si="0"/>
        <v>2</v>
      </c>
      <c r="Z1" s="175">
        <f t="shared" si="0"/>
        <v>2</v>
      </c>
      <c r="AA1" s="175">
        <f t="shared" si="0"/>
        <v>3</v>
      </c>
      <c r="AB1" s="175">
        <f t="shared" si="0"/>
        <v>3</v>
      </c>
      <c r="AC1" s="175">
        <f t="shared" si="0"/>
        <v>3</v>
      </c>
      <c r="AD1" s="175">
        <f t="shared" si="0"/>
        <v>3</v>
      </c>
      <c r="AE1" s="175">
        <f t="shared" si="0"/>
        <v>3</v>
      </c>
      <c r="AF1" s="175">
        <f t="shared" si="0"/>
        <v>3</v>
      </c>
      <c r="AG1" s="175">
        <f t="shared" si="0"/>
        <v>3</v>
      </c>
      <c r="AH1" s="175">
        <f t="shared" si="0"/>
        <v>3</v>
      </c>
      <c r="AI1" s="175">
        <f t="shared" si="0"/>
        <v>3</v>
      </c>
      <c r="AJ1" s="175">
        <f t="shared" si="0"/>
        <v>3</v>
      </c>
      <c r="AK1" s="175">
        <f t="shared" si="0"/>
        <v>3</v>
      </c>
      <c r="AL1" s="175">
        <f t="shared" si="0"/>
        <v>3</v>
      </c>
      <c r="AM1" s="175">
        <f t="shared" si="0"/>
        <v>4</v>
      </c>
      <c r="AN1" s="175">
        <f t="shared" si="0"/>
        <v>4</v>
      </c>
      <c r="AO1" s="175">
        <f t="shared" si="0"/>
        <v>4</v>
      </c>
      <c r="AP1" s="175">
        <f t="shared" si="0"/>
        <v>4</v>
      </c>
      <c r="AQ1" s="175">
        <f t="shared" si="0"/>
        <v>4</v>
      </c>
      <c r="AR1" s="175">
        <f t="shared" si="0"/>
        <v>4</v>
      </c>
      <c r="AS1" s="175">
        <f t="shared" si="0"/>
        <v>4</v>
      </c>
      <c r="AT1" s="175">
        <f t="shared" si="0"/>
        <v>4</v>
      </c>
      <c r="AU1" s="175">
        <f t="shared" si="0"/>
        <v>4</v>
      </c>
      <c r="AV1" s="175">
        <f t="shared" si="0"/>
        <v>4</v>
      </c>
      <c r="AW1" s="175">
        <f t="shared" si="0"/>
        <v>4</v>
      </c>
      <c r="AX1" s="175">
        <f t="shared" si="0"/>
        <v>4</v>
      </c>
      <c r="AY1" s="175">
        <f t="shared" si="0"/>
        <v>5</v>
      </c>
      <c r="AZ1" s="175">
        <f t="shared" si="0"/>
        <v>5</v>
      </c>
      <c r="BA1" s="175">
        <f t="shared" si="0"/>
        <v>5</v>
      </c>
      <c r="BB1" s="175">
        <f t="shared" si="0"/>
        <v>5</v>
      </c>
      <c r="BC1" s="175">
        <f t="shared" si="0"/>
        <v>5</v>
      </c>
      <c r="BD1" s="175">
        <f t="shared" si="0"/>
        <v>5</v>
      </c>
      <c r="BE1" s="175">
        <f t="shared" si="0"/>
        <v>5</v>
      </c>
      <c r="BF1" s="175">
        <f t="shared" si="0"/>
        <v>5</v>
      </c>
      <c r="BG1" s="175">
        <f t="shared" si="0"/>
        <v>5</v>
      </c>
      <c r="BH1" s="175">
        <f t="shared" si="0"/>
        <v>5</v>
      </c>
      <c r="BI1" s="175">
        <f t="shared" si="0"/>
        <v>5</v>
      </c>
      <c r="BJ1" s="175">
        <f t="shared" si="0"/>
        <v>5</v>
      </c>
      <c r="BK1" s="175">
        <f t="shared" si="0"/>
        <v>6</v>
      </c>
      <c r="BL1" s="175">
        <f t="shared" si="0"/>
        <v>6</v>
      </c>
      <c r="BM1" s="175">
        <f t="shared" si="0"/>
        <v>6</v>
      </c>
      <c r="BN1" s="175">
        <f t="shared" si="0"/>
        <v>6</v>
      </c>
      <c r="BO1" s="175">
        <f t="shared" si="0"/>
        <v>6</v>
      </c>
      <c r="BP1" s="175">
        <f t="shared" ref="BP1:EA1" si="1">BP2-$C$2+1</f>
        <v>6</v>
      </c>
      <c r="BQ1" s="175">
        <f t="shared" si="1"/>
        <v>6</v>
      </c>
      <c r="BR1" s="175">
        <f t="shared" si="1"/>
        <v>6</v>
      </c>
      <c r="BS1" s="175">
        <f t="shared" si="1"/>
        <v>6</v>
      </c>
      <c r="BT1" s="175">
        <f t="shared" si="1"/>
        <v>6</v>
      </c>
      <c r="BU1" s="175">
        <f t="shared" si="1"/>
        <v>6</v>
      </c>
      <c r="BV1" s="175">
        <f t="shared" si="1"/>
        <v>6</v>
      </c>
      <c r="BW1" s="175">
        <f t="shared" si="1"/>
        <v>7</v>
      </c>
      <c r="BX1" s="175">
        <f t="shared" si="1"/>
        <v>7</v>
      </c>
      <c r="BY1" s="175">
        <f t="shared" si="1"/>
        <v>7</v>
      </c>
      <c r="BZ1" s="175">
        <f t="shared" si="1"/>
        <v>7</v>
      </c>
      <c r="CA1" s="175">
        <f t="shared" si="1"/>
        <v>7</v>
      </c>
      <c r="CB1" s="175">
        <f t="shared" si="1"/>
        <v>7</v>
      </c>
      <c r="CC1" s="175">
        <f t="shared" si="1"/>
        <v>7</v>
      </c>
      <c r="CD1" s="175">
        <f t="shared" si="1"/>
        <v>7</v>
      </c>
      <c r="CE1" s="175">
        <f t="shared" si="1"/>
        <v>7</v>
      </c>
      <c r="CF1" s="175">
        <f t="shared" si="1"/>
        <v>7</v>
      </c>
      <c r="CG1" s="175">
        <f t="shared" si="1"/>
        <v>7</v>
      </c>
      <c r="CH1" s="175">
        <f t="shared" si="1"/>
        <v>7</v>
      </c>
      <c r="CI1" s="175">
        <f t="shared" si="1"/>
        <v>8</v>
      </c>
      <c r="CJ1" s="175">
        <f t="shared" si="1"/>
        <v>8</v>
      </c>
      <c r="CK1" s="175">
        <f t="shared" si="1"/>
        <v>8</v>
      </c>
      <c r="CL1" s="175">
        <f t="shared" si="1"/>
        <v>8</v>
      </c>
      <c r="CM1" s="175">
        <f t="shared" si="1"/>
        <v>8</v>
      </c>
      <c r="CN1" s="175">
        <f t="shared" si="1"/>
        <v>8</v>
      </c>
      <c r="CO1" s="175">
        <f t="shared" si="1"/>
        <v>8</v>
      </c>
      <c r="CP1" s="175">
        <f t="shared" si="1"/>
        <v>8</v>
      </c>
      <c r="CQ1" s="175">
        <f t="shared" si="1"/>
        <v>8</v>
      </c>
      <c r="CR1" s="175">
        <f t="shared" si="1"/>
        <v>8</v>
      </c>
      <c r="CS1" s="175">
        <f t="shared" si="1"/>
        <v>8</v>
      </c>
      <c r="CT1" s="175">
        <f t="shared" si="1"/>
        <v>8</v>
      </c>
      <c r="CU1" s="175">
        <f t="shared" si="1"/>
        <v>9</v>
      </c>
      <c r="CV1" s="175">
        <f t="shared" si="1"/>
        <v>9</v>
      </c>
      <c r="CW1" s="175">
        <f t="shared" si="1"/>
        <v>9</v>
      </c>
      <c r="CX1" s="175">
        <f t="shared" si="1"/>
        <v>9</v>
      </c>
      <c r="CY1" s="175">
        <f t="shared" si="1"/>
        <v>9</v>
      </c>
      <c r="CZ1" s="175">
        <f t="shared" si="1"/>
        <v>9</v>
      </c>
      <c r="DA1" s="175">
        <f t="shared" si="1"/>
        <v>9</v>
      </c>
      <c r="DB1" s="175">
        <f t="shared" si="1"/>
        <v>9</v>
      </c>
      <c r="DC1" s="175">
        <f t="shared" si="1"/>
        <v>9</v>
      </c>
      <c r="DD1" s="175">
        <f t="shared" si="1"/>
        <v>9</v>
      </c>
      <c r="DE1" s="175">
        <f t="shared" si="1"/>
        <v>9</v>
      </c>
      <c r="DF1" s="175">
        <f t="shared" si="1"/>
        <v>9</v>
      </c>
      <c r="DG1" s="175">
        <f t="shared" si="1"/>
        <v>10</v>
      </c>
      <c r="DH1" s="175">
        <f t="shared" si="1"/>
        <v>10</v>
      </c>
      <c r="DI1" s="175">
        <f t="shared" si="1"/>
        <v>10</v>
      </c>
      <c r="DJ1" s="175">
        <f t="shared" si="1"/>
        <v>10</v>
      </c>
      <c r="DK1" s="175">
        <f t="shared" si="1"/>
        <v>10</v>
      </c>
      <c r="DL1" s="175">
        <f t="shared" si="1"/>
        <v>10</v>
      </c>
      <c r="DM1" s="175">
        <f t="shared" si="1"/>
        <v>10</v>
      </c>
      <c r="DN1" s="175">
        <f t="shared" si="1"/>
        <v>10</v>
      </c>
      <c r="DO1" s="175">
        <f t="shared" si="1"/>
        <v>10</v>
      </c>
      <c r="DP1" s="175">
        <f t="shared" si="1"/>
        <v>10</v>
      </c>
      <c r="DQ1" s="175">
        <f t="shared" si="1"/>
        <v>10</v>
      </c>
      <c r="DR1" s="175">
        <f t="shared" si="1"/>
        <v>10</v>
      </c>
      <c r="DS1" s="175">
        <f t="shared" si="1"/>
        <v>11</v>
      </c>
      <c r="DT1" s="175">
        <f t="shared" si="1"/>
        <v>11</v>
      </c>
      <c r="DU1" s="175">
        <f t="shared" si="1"/>
        <v>11</v>
      </c>
      <c r="DV1" s="175">
        <f t="shared" si="1"/>
        <v>11</v>
      </c>
      <c r="DW1" s="175">
        <f t="shared" si="1"/>
        <v>11</v>
      </c>
      <c r="DX1" s="175">
        <f t="shared" si="1"/>
        <v>11</v>
      </c>
      <c r="DY1" s="175">
        <f t="shared" si="1"/>
        <v>11</v>
      </c>
      <c r="DZ1" s="175">
        <f t="shared" si="1"/>
        <v>11</v>
      </c>
      <c r="EA1" s="175">
        <f t="shared" si="1"/>
        <v>11</v>
      </c>
      <c r="EB1" s="175">
        <f t="shared" ref="EB1:GM1" si="2">EB2-$C$2+1</f>
        <v>11</v>
      </c>
      <c r="EC1" s="175">
        <f t="shared" si="2"/>
        <v>11</v>
      </c>
      <c r="ED1" s="175">
        <f t="shared" si="2"/>
        <v>11</v>
      </c>
      <c r="EE1" s="175">
        <f t="shared" si="2"/>
        <v>12</v>
      </c>
      <c r="EF1" s="175">
        <f t="shared" si="2"/>
        <v>12</v>
      </c>
      <c r="EG1" s="175">
        <f t="shared" si="2"/>
        <v>12</v>
      </c>
      <c r="EH1" s="175">
        <f t="shared" si="2"/>
        <v>12</v>
      </c>
      <c r="EI1" s="175">
        <f t="shared" si="2"/>
        <v>12</v>
      </c>
      <c r="EJ1" s="175">
        <f t="shared" si="2"/>
        <v>12</v>
      </c>
      <c r="EK1" s="175">
        <f t="shared" si="2"/>
        <v>12</v>
      </c>
      <c r="EL1" s="175">
        <f t="shared" si="2"/>
        <v>12</v>
      </c>
      <c r="EM1" s="175">
        <f t="shared" si="2"/>
        <v>12</v>
      </c>
      <c r="EN1" s="175">
        <f t="shared" si="2"/>
        <v>12</v>
      </c>
      <c r="EO1" s="175">
        <f t="shared" si="2"/>
        <v>12</v>
      </c>
      <c r="EP1" s="175">
        <f t="shared" si="2"/>
        <v>12</v>
      </c>
      <c r="EQ1" s="175">
        <f t="shared" si="2"/>
        <v>13</v>
      </c>
      <c r="ER1" s="175">
        <f t="shared" si="2"/>
        <v>13</v>
      </c>
      <c r="ES1" s="175">
        <f t="shared" si="2"/>
        <v>13</v>
      </c>
      <c r="ET1" s="175">
        <f t="shared" si="2"/>
        <v>13</v>
      </c>
      <c r="EU1" s="175">
        <f t="shared" si="2"/>
        <v>13</v>
      </c>
      <c r="EV1" s="175">
        <f t="shared" si="2"/>
        <v>13</v>
      </c>
      <c r="EW1" s="175">
        <f t="shared" si="2"/>
        <v>13</v>
      </c>
      <c r="EX1" s="175">
        <f t="shared" si="2"/>
        <v>13</v>
      </c>
      <c r="EY1" s="175">
        <f t="shared" si="2"/>
        <v>13</v>
      </c>
      <c r="EZ1" s="175">
        <f t="shared" si="2"/>
        <v>13</v>
      </c>
      <c r="FA1" s="175">
        <f t="shared" si="2"/>
        <v>13</v>
      </c>
      <c r="FB1" s="175">
        <f t="shared" si="2"/>
        <v>13</v>
      </c>
      <c r="FC1" s="175">
        <f t="shared" si="2"/>
        <v>14</v>
      </c>
      <c r="FD1" s="175">
        <f t="shared" si="2"/>
        <v>14</v>
      </c>
      <c r="FE1" s="175">
        <f t="shared" si="2"/>
        <v>14</v>
      </c>
      <c r="FF1" s="175">
        <f t="shared" si="2"/>
        <v>14</v>
      </c>
      <c r="FG1" s="175">
        <f t="shared" si="2"/>
        <v>14</v>
      </c>
      <c r="FH1" s="175">
        <f t="shared" si="2"/>
        <v>14</v>
      </c>
      <c r="FI1" s="175">
        <f t="shared" si="2"/>
        <v>14</v>
      </c>
      <c r="FJ1" s="175">
        <f t="shared" si="2"/>
        <v>14</v>
      </c>
      <c r="FK1" s="175">
        <f t="shared" si="2"/>
        <v>14</v>
      </c>
      <c r="FL1" s="175">
        <f t="shared" si="2"/>
        <v>14</v>
      </c>
      <c r="FM1" s="175">
        <f t="shared" si="2"/>
        <v>14</v>
      </c>
      <c r="FN1" s="175">
        <f t="shared" si="2"/>
        <v>14</v>
      </c>
      <c r="FO1" s="175">
        <f t="shared" si="2"/>
        <v>15</v>
      </c>
      <c r="FP1" s="175">
        <f t="shared" si="2"/>
        <v>15</v>
      </c>
      <c r="FQ1" s="175">
        <f t="shared" si="2"/>
        <v>15</v>
      </c>
      <c r="FR1" s="175">
        <f t="shared" si="2"/>
        <v>15</v>
      </c>
      <c r="FS1" s="175">
        <f t="shared" si="2"/>
        <v>15</v>
      </c>
      <c r="FT1" s="175">
        <f t="shared" si="2"/>
        <v>15</v>
      </c>
      <c r="FU1" s="175">
        <f t="shared" si="2"/>
        <v>15</v>
      </c>
      <c r="FV1" s="175">
        <f t="shared" si="2"/>
        <v>15</v>
      </c>
      <c r="FW1" s="175">
        <f t="shared" si="2"/>
        <v>15</v>
      </c>
      <c r="FX1" s="175">
        <f t="shared" si="2"/>
        <v>15</v>
      </c>
      <c r="FY1" s="175">
        <f t="shared" si="2"/>
        <v>15</v>
      </c>
      <c r="FZ1" s="175">
        <f t="shared" si="2"/>
        <v>15</v>
      </c>
      <c r="GA1" s="175">
        <f t="shared" si="2"/>
        <v>16</v>
      </c>
      <c r="GB1" s="175">
        <f t="shared" si="2"/>
        <v>16</v>
      </c>
      <c r="GC1" s="175">
        <f t="shared" si="2"/>
        <v>16</v>
      </c>
      <c r="GD1" s="175">
        <f t="shared" si="2"/>
        <v>16</v>
      </c>
      <c r="GE1" s="175">
        <f t="shared" si="2"/>
        <v>16</v>
      </c>
      <c r="GF1" s="175">
        <f t="shared" si="2"/>
        <v>16</v>
      </c>
      <c r="GG1" s="175">
        <f t="shared" si="2"/>
        <v>16</v>
      </c>
      <c r="GH1" s="175">
        <f t="shared" si="2"/>
        <v>16</v>
      </c>
      <c r="GI1" s="175">
        <f t="shared" si="2"/>
        <v>16</v>
      </c>
      <c r="GJ1" s="175">
        <f t="shared" si="2"/>
        <v>16</v>
      </c>
      <c r="GK1" s="175">
        <f t="shared" si="2"/>
        <v>16</v>
      </c>
      <c r="GL1" s="175">
        <f t="shared" si="2"/>
        <v>16</v>
      </c>
      <c r="GM1" s="175">
        <f t="shared" si="2"/>
        <v>17</v>
      </c>
      <c r="GN1" s="175">
        <f t="shared" ref="GN1:IY1" si="3">GN2-$C$2+1</f>
        <v>17</v>
      </c>
      <c r="GO1" s="175">
        <f t="shared" si="3"/>
        <v>17</v>
      </c>
      <c r="GP1" s="175">
        <f t="shared" si="3"/>
        <v>17</v>
      </c>
      <c r="GQ1" s="175">
        <f t="shared" si="3"/>
        <v>17</v>
      </c>
      <c r="GR1" s="175">
        <f t="shared" si="3"/>
        <v>17</v>
      </c>
      <c r="GS1" s="175">
        <f t="shared" si="3"/>
        <v>17</v>
      </c>
      <c r="GT1" s="175">
        <f t="shared" si="3"/>
        <v>17</v>
      </c>
      <c r="GU1" s="175">
        <f t="shared" si="3"/>
        <v>17</v>
      </c>
      <c r="GV1" s="175">
        <f t="shared" si="3"/>
        <v>17</v>
      </c>
      <c r="GW1" s="175">
        <f t="shared" si="3"/>
        <v>17</v>
      </c>
      <c r="GX1" s="175">
        <f t="shared" si="3"/>
        <v>17</v>
      </c>
      <c r="GY1" s="175">
        <f t="shared" si="3"/>
        <v>18</v>
      </c>
      <c r="GZ1" s="175">
        <f t="shared" si="3"/>
        <v>18</v>
      </c>
      <c r="HA1" s="175">
        <f t="shared" si="3"/>
        <v>18</v>
      </c>
      <c r="HB1" s="175">
        <f t="shared" si="3"/>
        <v>18</v>
      </c>
      <c r="HC1" s="175">
        <f t="shared" si="3"/>
        <v>18</v>
      </c>
      <c r="HD1" s="175">
        <f t="shared" si="3"/>
        <v>18</v>
      </c>
      <c r="HE1" s="175">
        <f t="shared" si="3"/>
        <v>18</v>
      </c>
      <c r="HF1" s="175">
        <f t="shared" si="3"/>
        <v>18</v>
      </c>
      <c r="HG1" s="175">
        <f t="shared" si="3"/>
        <v>18</v>
      </c>
      <c r="HH1" s="175">
        <f t="shared" si="3"/>
        <v>18</v>
      </c>
      <c r="HI1" s="175">
        <f t="shared" si="3"/>
        <v>18</v>
      </c>
      <c r="HJ1" s="175">
        <f t="shared" si="3"/>
        <v>18</v>
      </c>
      <c r="HK1" s="175">
        <f t="shared" si="3"/>
        <v>19</v>
      </c>
      <c r="HL1" s="175">
        <f t="shared" si="3"/>
        <v>19</v>
      </c>
      <c r="HM1" s="175">
        <f t="shared" si="3"/>
        <v>19</v>
      </c>
      <c r="HN1" s="175">
        <f t="shared" si="3"/>
        <v>19</v>
      </c>
      <c r="HO1" s="175">
        <f t="shared" si="3"/>
        <v>19</v>
      </c>
      <c r="HP1" s="175">
        <f t="shared" si="3"/>
        <v>19</v>
      </c>
      <c r="HQ1" s="175">
        <f t="shared" si="3"/>
        <v>19</v>
      </c>
      <c r="HR1" s="175">
        <f t="shared" si="3"/>
        <v>19</v>
      </c>
      <c r="HS1" s="175">
        <f t="shared" si="3"/>
        <v>19</v>
      </c>
      <c r="HT1" s="175">
        <f t="shared" si="3"/>
        <v>19</v>
      </c>
      <c r="HU1" s="175">
        <f t="shared" si="3"/>
        <v>19</v>
      </c>
      <c r="HV1" s="175">
        <f t="shared" si="3"/>
        <v>19</v>
      </c>
      <c r="HW1" s="175">
        <f t="shared" si="3"/>
        <v>20</v>
      </c>
      <c r="HX1" s="175">
        <f t="shared" si="3"/>
        <v>20</v>
      </c>
      <c r="HY1" s="175">
        <f t="shared" si="3"/>
        <v>20</v>
      </c>
      <c r="HZ1" s="175">
        <f t="shared" si="3"/>
        <v>20</v>
      </c>
      <c r="IA1" s="175">
        <f t="shared" si="3"/>
        <v>20</v>
      </c>
      <c r="IB1" s="175">
        <f t="shared" si="3"/>
        <v>20</v>
      </c>
      <c r="IC1" s="175">
        <f t="shared" si="3"/>
        <v>20</v>
      </c>
      <c r="ID1" s="175">
        <f t="shared" si="3"/>
        <v>20</v>
      </c>
      <c r="IE1" s="175">
        <f t="shared" si="3"/>
        <v>20</v>
      </c>
      <c r="IF1" s="175">
        <f t="shared" si="3"/>
        <v>20</v>
      </c>
      <c r="IG1" s="175">
        <f t="shared" si="3"/>
        <v>20</v>
      </c>
      <c r="IH1" s="175">
        <f t="shared" si="3"/>
        <v>20</v>
      </c>
      <c r="II1" s="175">
        <f t="shared" si="3"/>
        <v>21</v>
      </c>
      <c r="IJ1" s="175">
        <f t="shared" si="3"/>
        <v>21</v>
      </c>
      <c r="IK1" s="175">
        <f t="shared" si="3"/>
        <v>21</v>
      </c>
      <c r="IL1" s="175">
        <f t="shared" si="3"/>
        <v>21</v>
      </c>
      <c r="IM1" s="175">
        <f t="shared" si="3"/>
        <v>21</v>
      </c>
      <c r="IN1" s="175">
        <f t="shared" si="3"/>
        <v>21</v>
      </c>
      <c r="IO1" s="175">
        <f t="shared" si="3"/>
        <v>21</v>
      </c>
      <c r="IP1" s="175">
        <f t="shared" si="3"/>
        <v>21</v>
      </c>
      <c r="IQ1" s="175">
        <f t="shared" si="3"/>
        <v>21</v>
      </c>
      <c r="IR1" s="175">
        <f t="shared" si="3"/>
        <v>21</v>
      </c>
      <c r="IS1" s="175">
        <f t="shared" si="3"/>
        <v>21</v>
      </c>
      <c r="IT1" s="175">
        <f t="shared" si="3"/>
        <v>21</v>
      </c>
      <c r="IU1" s="175">
        <f t="shared" si="3"/>
        <v>22</v>
      </c>
      <c r="IV1" s="175">
        <f t="shared" si="3"/>
        <v>22</v>
      </c>
      <c r="IW1" s="175">
        <f t="shared" si="3"/>
        <v>22</v>
      </c>
      <c r="IX1" s="175">
        <f t="shared" si="3"/>
        <v>22</v>
      </c>
      <c r="IY1" s="175">
        <f t="shared" si="3"/>
        <v>22</v>
      </c>
      <c r="IZ1" s="175">
        <f t="shared" ref="IZ1:LK1" si="4">IZ2-$C$2+1</f>
        <v>22</v>
      </c>
      <c r="JA1" s="175">
        <f t="shared" si="4"/>
        <v>22</v>
      </c>
      <c r="JB1" s="175">
        <f t="shared" si="4"/>
        <v>22</v>
      </c>
      <c r="JC1" s="175">
        <f t="shared" si="4"/>
        <v>22</v>
      </c>
      <c r="JD1" s="175">
        <f t="shared" si="4"/>
        <v>22</v>
      </c>
      <c r="JE1" s="175">
        <f t="shared" si="4"/>
        <v>22</v>
      </c>
      <c r="JF1" s="175">
        <f t="shared" si="4"/>
        <v>22</v>
      </c>
      <c r="JG1" s="175">
        <f t="shared" si="4"/>
        <v>23</v>
      </c>
      <c r="JH1" s="175">
        <f t="shared" si="4"/>
        <v>23</v>
      </c>
      <c r="JI1" s="175">
        <f t="shared" si="4"/>
        <v>23</v>
      </c>
      <c r="JJ1" s="175">
        <f t="shared" si="4"/>
        <v>23</v>
      </c>
      <c r="JK1" s="175">
        <f t="shared" si="4"/>
        <v>23</v>
      </c>
      <c r="JL1" s="175">
        <f t="shared" si="4"/>
        <v>23</v>
      </c>
      <c r="JM1" s="175">
        <f t="shared" si="4"/>
        <v>23</v>
      </c>
      <c r="JN1" s="175">
        <f t="shared" si="4"/>
        <v>23</v>
      </c>
      <c r="JO1" s="175">
        <f t="shared" si="4"/>
        <v>23</v>
      </c>
      <c r="JP1" s="175">
        <f t="shared" si="4"/>
        <v>23</v>
      </c>
      <c r="JQ1" s="175">
        <f t="shared" si="4"/>
        <v>23</v>
      </c>
      <c r="JR1" s="175">
        <f t="shared" si="4"/>
        <v>23</v>
      </c>
      <c r="JS1" s="175">
        <f t="shared" si="4"/>
        <v>24</v>
      </c>
      <c r="JT1" s="175">
        <f t="shared" si="4"/>
        <v>24</v>
      </c>
      <c r="JU1" s="175">
        <f t="shared" si="4"/>
        <v>24</v>
      </c>
      <c r="JV1" s="175">
        <f t="shared" si="4"/>
        <v>24</v>
      </c>
      <c r="JW1" s="175">
        <f t="shared" si="4"/>
        <v>24</v>
      </c>
      <c r="JX1" s="175">
        <f t="shared" si="4"/>
        <v>24</v>
      </c>
      <c r="JY1" s="175">
        <f t="shared" si="4"/>
        <v>24</v>
      </c>
      <c r="JZ1" s="175">
        <f t="shared" si="4"/>
        <v>24</v>
      </c>
      <c r="KA1" s="175">
        <f t="shared" si="4"/>
        <v>24</v>
      </c>
      <c r="KB1" s="175">
        <f t="shared" si="4"/>
        <v>24</v>
      </c>
      <c r="KC1" s="175">
        <f t="shared" si="4"/>
        <v>24</v>
      </c>
      <c r="KD1" s="175">
        <f t="shared" si="4"/>
        <v>24</v>
      </c>
      <c r="KE1" s="175">
        <f t="shared" si="4"/>
        <v>25</v>
      </c>
      <c r="KF1" s="175">
        <f t="shared" si="4"/>
        <v>25</v>
      </c>
      <c r="KG1" s="175">
        <f t="shared" si="4"/>
        <v>25</v>
      </c>
      <c r="KH1" s="175">
        <f t="shared" si="4"/>
        <v>25</v>
      </c>
      <c r="KI1" s="175">
        <f t="shared" si="4"/>
        <v>25</v>
      </c>
      <c r="KJ1" s="175">
        <f t="shared" si="4"/>
        <v>25</v>
      </c>
      <c r="KK1" s="175">
        <f t="shared" si="4"/>
        <v>25</v>
      </c>
      <c r="KL1" s="175">
        <f t="shared" si="4"/>
        <v>25</v>
      </c>
      <c r="KM1" s="175">
        <f t="shared" si="4"/>
        <v>25</v>
      </c>
      <c r="KN1" s="175">
        <f t="shared" si="4"/>
        <v>25</v>
      </c>
      <c r="KO1" s="175">
        <f t="shared" si="4"/>
        <v>25</v>
      </c>
      <c r="KP1" s="175">
        <f t="shared" si="4"/>
        <v>25</v>
      </c>
      <c r="KQ1" s="175">
        <f t="shared" si="4"/>
        <v>26</v>
      </c>
      <c r="KR1" s="175">
        <f t="shared" si="4"/>
        <v>26</v>
      </c>
      <c r="KS1" s="175">
        <f t="shared" si="4"/>
        <v>26</v>
      </c>
      <c r="KT1" s="175">
        <f t="shared" si="4"/>
        <v>26</v>
      </c>
      <c r="KU1" s="175">
        <f t="shared" si="4"/>
        <v>26</v>
      </c>
      <c r="KV1" s="175">
        <f t="shared" si="4"/>
        <v>26</v>
      </c>
      <c r="KW1" s="175">
        <f t="shared" si="4"/>
        <v>26</v>
      </c>
      <c r="KX1" s="175">
        <f t="shared" si="4"/>
        <v>26</v>
      </c>
      <c r="KY1" s="175">
        <f t="shared" si="4"/>
        <v>26</v>
      </c>
      <c r="KZ1" s="175">
        <f t="shared" si="4"/>
        <v>26</v>
      </c>
      <c r="LA1" s="175">
        <f t="shared" si="4"/>
        <v>26</v>
      </c>
      <c r="LB1" s="175">
        <f t="shared" si="4"/>
        <v>26</v>
      </c>
      <c r="LC1" s="175">
        <f t="shared" si="4"/>
        <v>27</v>
      </c>
      <c r="LD1" s="175">
        <f t="shared" si="4"/>
        <v>27</v>
      </c>
      <c r="LE1" s="175">
        <f t="shared" si="4"/>
        <v>27</v>
      </c>
      <c r="LF1" s="175">
        <f t="shared" si="4"/>
        <v>27</v>
      </c>
      <c r="LG1" s="175">
        <f t="shared" si="4"/>
        <v>27</v>
      </c>
      <c r="LH1" s="175">
        <f t="shared" si="4"/>
        <v>27</v>
      </c>
      <c r="LI1" s="175">
        <f t="shared" si="4"/>
        <v>27</v>
      </c>
      <c r="LJ1" s="175">
        <f t="shared" si="4"/>
        <v>27</v>
      </c>
      <c r="LK1" s="175">
        <f t="shared" si="4"/>
        <v>27</v>
      </c>
      <c r="LL1" s="175">
        <f t="shared" ref="LL1:NW1" si="5">LL2-$C$2+1</f>
        <v>27</v>
      </c>
      <c r="LM1" s="175">
        <f t="shared" si="5"/>
        <v>27</v>
      </c>
      <c r="LN1" s="175">
        <f t="shared" si="5"/>
        <v>27</v>
      </c>
      <c r="LO1" s="175">
        <f t="shared" si="5"/>
        <v>28</v>
      </c>
      <c r="LP1" s="175">
        <f t="shared" si="5"/>
        <v>28</v>
      </c>
      <c r="LQ1" s="175">
        <f t="shared" si="5"/>
        <v>28</v>
      </c>
      <c r="LR1" s="175">
        <f t="shared" si="5"/>
        <v>28</v>
      </c>
      <c r="LS1" s="175">
        <f t="shared" si="5"/>
        <v>28</v>
      </c>
      <c r="LT1" s="175">
        <f t="shared" si="5"/>
        <v>28</v>
      </c>
      <c r="LU1" s="175">
        <f t="shared" si="5"/>
        <v>28</v>
      </c>
      <c r="LV1" s="175">
        <f t="shared" si="5"/>
        <v>28</v>
      </c>
      <c r="LW1" s="175">
        <f t="shared" si="5"/>
        <v>28</v>
      </c>
      <c r="LX1" s="175">
        <f t="shared" si="5"/>
        <v>28</v>
      </c>
      <c r="LY1" s="175">
        <f t="shared" si="5"/>
        <v>28</v>
      </c>
      <c r="LZ1" s="175">
        <f t="shared" si="5"/>
        <v>28</v>
      </c>
      <c r="MA1" s="175">
        <f t="shared" si="5"/>
        <v>29</v>
      </c>
      <c r="MB1" s="175">
        <f t="shared" si="5"/>
        <v>29</v>
      </c>
      <c r="MC1" s="175">
        <f t="shared" si="5"/>
        <v>29</v>
      </c>
      <c r="MD1" s="175">
        <f t="shared" si="5"/>
        <v>29</v>
      </c>
      <c r="ME1" s="175">
        <f t="shared" si="5"/>
        <v>29</v>
      </c>
      <c r="MF1" s="175">
        <f t="shared" si="5"/>
        <v>29</v>
      </c>
      <c r="MG1" s="175">
        <f t="shared" si="5"/>
        <v>29</v>
      </c>
      <c r="MH1" s="175">
        <f t="shared" si="5"/>
        <v>29</v>
      </c>
      <c r="MI1" s="175">
        <f t="shared" si="5"/>
        <v>29</v>
      </c>
      <c r="MJ1" s="175">
        <f t="shared" si="5"/>
        <v>29</v>
      </c>
      <c r="MK1" s="175">
        <f t="shared" si="5"/>
        <v>29</v>
      </c>
      <c r="ML1" s="175">
        <f t="shared" si="5"/>
        <v>29</v>
      </c>
      <c r="MM1" s="175">
        <f t="shared" si="5"/>
        <v>30</v>
      </c>
      <c r="MN1" s="175">
        <f t="shared" si="5"/>
        <v>30</v>
      </c>
      <c r="MO1" s="175">
        <f t="shared" si="5"/>
        <v>30</v>
      </c>
      <c r="MP1" s="175">
        <f t="shared" si="5"/>
        <v>30</v>
      </c>
      <c r="MQ1" s="175">
        <f t="shared" si="5"/>
        <v>30</v>
      </c>
      <c r="MR1" s="175">
        <f t="shared" si="5"/>
        <v>30</v>
      </c>
      <c r="MS1" s="175">
        <f t="shared" si="5"/>
        <v>30</v>
      </c>
      <c r="MT1" s="175">
        <f t="shared" si="5"/>
        <v>30</v>
      </c>
      <c r="MU1" s="175">
        <f t="shared" si="5"/>
        <v>30</v>
      </c>
      <c r="MV1" s="175">
        <f t="shared" si="5"/>
        <v>30</v>
      </c>
      <c r="MW1" s="175">
        <f t="shared" si="5"/>
        <v>30</v>
      </c>
      <c r="MX1" s="175">
        <f t="shared" si="5"/>
        <v>30</v>
      </c>
      <c r="MY1" s="175">
        <f t="shared" si="5"/>
        <v>31</v>
      </c>
      <c r="MZ1" s="175">
        <f t="shared" si="5"/>
        <v>31</v>
      </c>
      <c r="NA1" s="175">
        <f t="shared" si="5"/>
        <v>31</v>
      </c>
      <c r="NB1" s="175">
        <f t="shared" si="5"/>
        <v>31</v>
      </c>
      <c r="NC1" s="175">
        <f t="shared" si="5"/>
        <v>31</v>
      </c>
      <c r="ND1" s="175">
        <f t="shared" si="5"/>
        <v>31</v>
      </c>
      <c r="NE1" s="175">
        <f t="shared" si="5"/>
        <v>31</v>
      </c>
      <c r="NF1" s="175">
        <f t="shared" si="5"/>
        <v>31</v>
      </c>
      <c r="NG1" s="175">
        <f t="shared" si="5"/>
        <v>31</v>
      </c>
      <c r="NH1" s="175">
        <f t="shared" si="5"/>
        <v>31</v>
      </c>
      <c r="NI1" s="175">
        <f t="shared" si="5"/>
        <v>31</v>
      </c>
      <c r="NJ1" s="175">
        <f t="shared" si="5"/>
        <v>31</v>
      </c>
      <c r="NK1" s="175">
        <f t="shared" si="5"/>
        <v>32</v>
      </c>
      <c r="NL1" s="175">
        <f t="shared" si="5"/>
        <v>32</v>
      </c>
      <c r="NM1" s="175">
        <f t="shared" si="5"/>
        <v>32</v>
      </c>
      <c r="NN1" s="175">
        <f t="shared" si="5"/>
        <v>32</v>
      </c>
      <c r="NO1" s="175">
        <f t="shared" si="5"/>
        <v>32</v>
      </c>
      <c r="NP1" s="175">
        <f t="shared" si="5"/>
        <v>32</v>
      </c>
      <c r="NQ1" s="175">
        <f t="shared" si="5"/>
        <v>32</v>
      </c>
      <c r="NR1" s="175">
        <f t="shared" si="5"/>
        <v>32</v>
      </c>
      <c r="NS1" s="175">
        <f t="shared" si="5"/>
        <v>32</v>
      </c>
      <c r="NT1" s="175">
        <f t="shared" si="5"/>
        <v>32</v>
      </c>
      <c r="NU1" s="175">
        <f t="shared" si="5"/>
        <v>32</v>
      </c>
      <c r="NV1" s="175">
        <f t="shared" si="5"/>
        <v>32</v>
      </c>
      <c r="NW1" s="175">
        <f t="shared" si="5"/>
        <v>33</v>
      </c>
      <c r="NX1" s="175">
        <f t="shared" ref="NX1:PF1" si="6">NX2-$C$2+1</f>
        <v>33</v>
      </c>
      <c r="NY1" s="175">
        <f t="shared" si="6"/>
        <v>33</v>
      </c>
      <c r="NZ1" s="175">
        <f t="shared" si="6"/>
        <v>33</v>
      </c>
      <c r="OA1" s="175">
        <f t="shared" si="6"/>
        <v>33</v>
      </c>
      <c r="OB1" s="175">
        <f t="shared" si="6"/>
        <v>33</v>
      </c>
      <c r="OC1" s="175">
        <f t="shared" si="6"/>
        <v>33</v>
      </c>
      <c r="OD1" s="175">
        <f t="shared" si="6"/>
        <v>33</v>
      </c>
      <c r="OE1" s="175">
        <f t="shared" si="6"/>
        <v>33</v>
      </c>
      <c r="OF1" s="175">
        <f t="shared" si="6"/>
        <v>33</v>
      </c>
      <c r="OG1" s="175">
        <f t="shared" si="6"/>
        <v>33</v>
      </c>
      <c r="OH1" s="175">
        <f t="shared" si="6"/>
        <v>33</v>
      </c>
      <c r="OI1" s="175">
        <f t="shared" si="6"/>
        <v>34</v>
      </c>
      <c r="OJ1" s="175">
        <f t="shared" si="6"/>
        <v>34</v>
      </c>
      <c r="OK1" s="175">
        <f t="shared" si="6"/>
        <v>34</v>
      </c>
      <c r="OL1" s="175">
        <f t="shared" si="6"/>
        <v>34</v>
      </c>
      <c r="OM1" s="175">
        <f t="shared" si="6"/>
        <v>34</v>
      </c>
      <c r="ON1" s="175">
        <f t="shared" si="6"/>
        <v>34</v>
      </c>
      <c r="OO1" s="175">
        <f t="shared" si="6"/>
        <v>34</v>
      </c>
      <c r="OP1" s="175">
        <f t="shared" si="6"/>
        <v>34</v>
      </c>
      <c r="OQ1" s="175">
        <f t="shared" si="6"/>
        <v>34</v>
      </c>
      <c r="OR1" s="175">
        <f t="shared" si="6"/>
        <v>34</v>
      </c>
      <c r="OS1" s="175">
        <f t="shared" si="6"/>
        <v>34</v>
      </c>
      <c r="OT1" s="175">
        <f t="shared" si="6"/>
        <v>34</v>
      </c>
      <c r="OU1" s="175">
        <f t="shared" si="6"/>
        <v>35</v>
      </c>
      <c r="OV1" s="175">
        <f t="shared" si="6"/>
        <v>35</v>
      </c>
      <c r="OW1" s="175">
        <f t="shared" si="6"/>
        <v>35</v>
      </c>
      <c r="OX1" s="175">
        <f t="shared" si="6"/>
        <v>35</v>
      </c>
      <c r="OY1" s="175">
        <f t="shared" si="6"/>
        <v>35</v>
      </c>
      <c r="OZ1" s="175">
        <f t="shared" si="6"/>
        <v>35</v>
      </c>
      <c r="PA1" s="175">
        <f t="shared" si="6"/>
        <v>35</v>
      </c>
      <c r="PB1" s="175">
        <f t="shared" si="6"/>
        <v>35</v>
      </c>
      <c r="PC1" s="175">
        <f t="shared" si="6"/>
        <v>35</v>
      </c>
      <c r="PD1" s="175">
        <f t="shared" si="6"/>
        <v>35</v>
      </c>
      <c r="PE1" s="175">
        <f t="shared" si="6"/>
        <v>35</v>
      </c>
      <c r="PF1" s="175">
        <f t="shared" si="6"/>
        <v>35</v>
      </c>
    </row>
    <row r="2" spans="2:422" x14ac:dyDescent="0.35">
      <c r="C2">
        <v>2023</v>
      </c>
      <c r="D2">
        <v>2023</v>
      </c>
      <c r="E2">
        <v>2023</v>
      </c>
      <c r="F2">
        <v>2023</v>
      </c>
      <c r="G2">
        <v>2023</v>
      </c>
      <c r="H2">
        <v>2023</v>
      </c>
      <c r="I2">
        <v>2023</v>
      </c>
      <c r="J2">
        <v>2023</v>
      </c>
      <c r="K2">
        <v>2023</v>
      </c>
      <c r="L2">
        <v>2023</v>
      </c>
      <c r="M2">
        <v>2023</v>
      </c>
      <c r="N2">
        <v>2023</v>
      </c>
      <c r="O2">
        <v>2024</v>
      </c>
      <c r="P2">
        <v>2024</v>
      </c>
      <c r="Q2">
        <v>2024</v>
      </c>
      <c r="R2">
        <v>2024</v>
      </c>
      <c r="S2">
        <v>2024</v>
      </c>
      <c r="T2">
        <v>2024</v>
      </c>
      <c r="U2">
        <v>2024</v>
      </c>
      <c r="V2">
        <v>2024</v>
      </c>
      <c r="W2">
        <v>2024</v>
      </c>
      <c r="X2">
        <v>2024</v>
      </c>
      <c r="Y2">
        <v>2024</v>
      </c>
      <c r="Z2">
        <v>2024</v>
      </c>
      <c r="AA2">
        <v>2025</v>
      </c>
      <c r="AB2">
        <v>2025</v>
      </c>
      <c r="AC2">
        <v>2025</v>
      </c>
      <c r="AD2">
        <v>2025</v>
      </c>
      <c r="AE2">
        <v>2025</v>
      </c>
      <c r="AF2">
        <v>2025</v>
      </c>
      <c r="AG2">
        <v>2025</v>
      </c>
      <c r="AH2">
        <v>2025</v>
      </c>
      <c r="AI2">
        <v>2025</v>
      </c>
      <c r="AJ2">
        <v>2025</v>
      </c>
      <c r="AK2">
        <v>2025</v>
      </c>
      <c r="AL2">
        <v>2025</v>
      </c>
      <c r="AM2">
        <v>2026</v>
      </c>
      <c r="AN2">
        <v>2026</v>
      </c>
      <c r="AO2">
        <v>2026</v>
      </c>
      <c r="AP2">
        <v>2026</v>
      </c>
      <c r="AQ2">
        <v>2026</v>
      </c>
      <c r="AR2">
        <v>2026</v>
      </c>
      <c r="AS2">
        <v>2026</v>
      </c>
      <c r="AT2">
        <v>2026</v>
      </c>
      <c r="AU2">
        <v>2026</v>
      </c>
      <c r="AV2">
        <v>2026</v>
      </c>
      <c r="AW2">
        <v>2026</v>
      </c>
      <c r="AX2">
        <v>2026</v>
      </c>
      <c r="AY2">
        <v>2027</v>
      </c>
      <c r="AZ2">
        <v>2027</v>
      </c>
      <c r="BA2">
        <v>2027</v>
      </c>
      <c r="BB2">
        <v>2027</v>
      </c>
      <c r="BC2">
        <v>2027</v>
      </c>
      <c r="BD2">
        <v>2027</v>
      </c>
      <c r="BE2">
        <v>2027</v>
      </c>
      <c r="BF2">
        <v>2027</v>
      </c>
      <c r="BG2">
        <v>2027</v>
      </c>
      <c r="BH2">
        <v>2027</v>
      </c>
      <c r="BI2">
        <v>2027</v>
      </c>
      <c r="BJ2">
        <v>2027</v>
      </c>
      <c r="BK2">
        <v>2028</v>
      </c>
      <c r="BL2">
        <v>2028</v>
      </c>
      <c r="BM2">
        <v>2028</v>
      </c>
      <c r="BN2">
        <v>2028</v>
      </c>
      <c r="BO2">
        <v>2028</v>
      </c>
      <c r="BP2">
        <v>2028</v>
      </c>
      <c r="BQ2">
        <v>2028</v>
      </c>
      <c r="BR2">
        <v>2028</v>
      </c>
      <c r="BS2">
        <v>2028</v>
      </c>
      <c r="BT2">
        <v>2028</v>
      </c>
      <c r="BU2">
        <v>2028</v>
      </c>
      <c r="BV2">
        <v>2028</v>
      </c>
      <c r="BW2">
        <v>2029</v>
      </c>
      <c r="BX2">
        <v>2029</v>
      </c>
      <c r="BY2">
        <v>2029</v>
      </c>
      <c r="BZ2">
        <v>2029</v>
      </c>
      <c r="CA2">
        <v>2029</v>
      </c>
      <c r="CB2">
        <v>2029</v>
      </c>
      <c r="CC2">
        <v>2029</v>
      </c>
      <c r="CD2">
        <v>2029</v>
      </c>
      <c r="CE2">
        <v>2029</v>
      </c>
      <c r="CF2">
        <v>2029</v>
      </c>
      <c r="CG2">
        <v>2029</v>
      </c>
      <c r="CH2">
        <v>2029</v>
      </c>
      <c r="CI2">
        <v>2030</v>
      </c>
      <c r="CJ2">
        <v>2030</v>
      </c>
      <c r="CK2">
        <v>2030</v>
      </c>
      <c r="CL2">
        <v>2030</v>
      </c>
      <c r="CM2">
        <v>2030</v>
      </c>
      <c r="CN2">
        <v>2030</v>
      </c>
      <c r="CO2">
        <v>2030</v>
      </c>
      <c r="CP2">
        <v>2030</v>
      </c>
      <c r="CQ2">
        <v>2030</v>
      </c>
      <c r="CR2">
        <v>2030</v>
      </c>
      <c r="CS2">
        <v>2030</v>
      </c>
      <c r="CT2">
        <v>2030</v>
      </c>
      <c r="CU2">
        <v>2031</v>
      </c>
      <c r="CV2">
        <v>2031</v>
      </c>
      <c r="CW2">
        <v>2031</v>
      </c>
      <c r="CX2">
        <v>2031</v>
      </c>
      <c r="CY2">
        <v>2031</v>
      </c>
      <c r="CZ2">
        <v>2031</v>
      </c>
      <c r="DA2">
        <v>2031</v>
      </c>
      <c r="DB2">
        <v>2031</v>
      </c>
      <c r="DC2">
        <v>2031</v>
      </c>
      <c r="DD2">
        <v>2031</v>
      </c>
      <c r="DE2">
        <v>2031</v>
      </c>
      <c r="DF2">
        <v>2031</v>
      </c>
      <c r="DG2">
        <v>2032</v>
      </c>
      <c r="DH2">
        <v>2032</v>
      </c>
      <c r="DI2">
        <v>2032</v>
      </c>
      <c r="DJ2">
        <v>2032</v>
      </c>
      <c r="DK2">
        <v>2032</v>
      </c>
      <c r="DL2">
        <v>2032</v>
      </c>
      <c r="DM2">
        <v>2032</v>
      </c>
      <c r="DN2">
        <v>2032</v>
      </c>
      <c r="DO2">
        <v>2032</v>
      </c>
      <c r="DP2">
        <v>2032</v>
      </c>
      <c r="DQ2">
        <v>2032</v>
      </c>
      <c r="DR2">
        <v>2032</v>
      </c>
      <c r="DS2">
        <v>2033</v>
      </c>
      <c r="DT2">
        <v>2033</v>
      </c>
      <c r="DU2">
        <v>2033</v>
      </c>
      <c r="DV2">
        <v>2033</v>
      </c>
      <c r="DW2">
        <v>2033</v>
      </c>
      <c r="DX2">
        <v>2033</v>
      </c>
      <c r="DY2">
        <v>2033</v>
      </c>
      <c r="DZ2">
        <v>2033</v>
      </c>
      <c r="EA2">
        <v>2033</v>
      </c>
      <c r="EB2">
        <v>2033</v>
      </c>
      <c r="EC2">
        <v>2033</v>
      </c>
      <c r="ED2">
        <v>2033</v>
      </c>
      <c r="EE2">
        <v>2034</v>
      </c>
      <c r="EF2">
        <v>2034</v>
      </c>
      <c r="EG2">
        <v>2034</v>
      </c>
      <c r="EH2">
        <v>2034</v>
      </c>
      <c r="EI2">
        <v>2034</v>
      </c>
      <c r="EJ2">
        <v>2034</v>
      </c>
      <c r="EK2">
        <v>2034</v>
      </c>
      <c r="EL2">
        <v>2034</v>
      </c>
      <c r="EM2">
        <v>2034</v>
      </c>
      <c r="EN2">
        <v>2034</v>
      </c>
      <c r="EO2">
        <v>2034</v>
      </c>
      <c r="EP2">
        <v>2034</v>
      </c>
      <c r="EQ2">
        <v>2035</v>
      </c>
      <c r="ER2">
        <v>2035</v>
      </c>
      <c r="ES2">
        <v>2035</v>
      </c>
      <c r="ET2">
        <v>2035</v>
      </c>
      <c r="EU2">
        <v>2035</v>
      </c>
      <c r="EV2">
        <v>2035</v>
      </c>
      <c r="EW2">
        <v>2035</v>
      </c>
      <c r="EX2">
        <v>2035</v>
      </c>
      <c r="EY2">
        <v>2035</v>
      </c>
      <c r="EZ2">
        <v>2035</v>
      </c>
      <c r="FA2">
        <v>2035</v>
      </c>
      <c r="FB2">
        <v>2035</v>
      </c>
      <c r="FC2">
        <v>2036</v>
      </c>
      <c r="FD2">
        <v>2036</v>
      </c>
      <c r="FE2">
        <v>2036</v>
      </c>
      <c r="FF2">
        <v>2036</v>
      </c>
      <c r="FG2">
        <v>2036</v>
      </c>
      <c r="FH2">
        <v>2036</v>
      </c>
      <c r="FI2">
        <v>2036</v>
      </c>
      <c r="FJ2">
        <v>2036</v>
      </c>
      <c r="FK2">
        <v>2036</v>
      </c>
      <c r="FL2">
        <v>2036</v>
      </c>
      <c r="FM2">
        <v>2036</v>
      </c>
      <c r="FN2">
        <v>2036</v>
      </c>
      <c r="FO2">
        <v>2037</v>
      </c>
      <c r="FP2">
        <v>2037</v>
      </c>
      <c r="FQ2">
        <v>2037</v>
      </c>
      <c r="FR2">
        <v>2037</v>
      </c>
      <c r="FS2">
        <v>2037</v>
      </c>
      <c r="FT2">
        <v>2037</v>
      </c>
      <c r="FU2">
        <v>2037</v>
      </c>
      <c r="FV2">
        <v>2037</v>
      </c>
      <c r="FW2">
        <v>2037</v>
      </c>
      <c r="FX2">
        <v>2037</v>
      </c>
      <c r="FY2">
        <v>2037</v>
      </c>
      <c r="FZ2">
        <v>2037</v>
      </c>
      <c r="GA2">
        <v>2038</v>
      </c>
      <c r="GB2">
        <v>2038</v>
      </c>
      <c r="GC2">
        <v>2038</v>
      </c>
      <c r="GD2">
        <v>2038</v>
      </c>
      <c r="GE2">
        <v>2038</v>
      </c>
      <c r="GF2">
        <v>2038</v>
      </c>
      <c r="GG2">
        <v>2038</v>
      </c>
      <c r="GH2">
        <v>2038</v>
      </c>
      <c r="GI2">
        <v>2038</v>
      </c>
      <c r="GJ2">
        <v>2038</v>
      </c>
      <c r="GK2">
        <v>2038</v>
      </c>
      <c r="GL2">
        <v>2038</v>
      </c>
      <c r="GM2">
        <v>2039</v>
      </c>
      <c r="GN2">
        <v>2039</v>
      </c>
      <c r="GO2">
        <v>2039</v>
      </c>
      <c r="GP2">
        <v>2039</v>
      </c>
      <c r="GQ2">
        <v>2039</v>
      </c>
      <c r="GR2">
        <v>2039</v>
      </c>
      <c r="GS2">
        <v>2039</v>
      </c>
      <c r="GT2">
        <v>2039</v>
      </c>
      <c r="GU2">
        <v>2039</v>
      </c>
      <c r="GV2">
        <v>2039</v>
      </c>
      <c r="GW2">
        <v>2039</v>
      </c>
      <c r="GX2">
        <v>2039</v>
      </c>
      <c r="GY2">
        <v>2040</v>
      </c>
      <c r="GZ2">
        <v>2040</v>
      </c>
      <c r="HA2">
        <v>2040</v>
      </c>
      <c r="HB2">
        <v>2040</v>
      </c>
      <c r="HC2">
        <v>2040</v>
      </c>
      <c r="HD2">
        <v>2040</v>
      </c>
      <c r="HE2">
        <v>2040</v>
      </c>
      <c r="HF2">
        <v>2040</v>
      </c>
      <c r="HG2">
        <v>2040</v>
      </c>
      <c r="HH2">
        <v>2040</v>
      </c>
      <c r="HI2">
        <v>2040</v>
      </c>
      <c r="HJ2">
        <v>2040</v>
      </c>
      <c r="HK2">
        <v>2041</v>
      </c>
      <c r="HL2">
        <v>2041</v>
      </c>
      <c r="HM2">
        <v>2041</v>
      </c>
      <c r="HN2">
        <v>2041</v>
      </c>
      <c r="HO2">
        <v>2041</v>
      </c>
      <c r="HP2">
        <v>2041</v>
      </c>
      <c r="HQ2">
        <v>2041</v>
      </c>
      <c r="HR2">
        <v>2041</v>
      </c>
      <c r="HS2">
        <v>2041</v>
      </c>
      <c r="HT2">
        <v>2041</v>
      </c>
      <c r="HU2">
        <v>2041</v>
      </c>
      <c r="HV2">
        <v>2041</v>
      </c>
      <c r="HW2">
        <v>2042</v>
      </c>
      <c r="HX2">
        <v>2042</v>
      </c>
      <c r="HY2">
        <v>2042</v>
      </c>
      <c r="HZ2">
        <v>2042</v>
      </c>
      <c r="IA2">
        <v>2042</v>
      </c>
      <c r="IB2">
        <v>2042</v>
      </c>
      <c r="IC2">
        <v>2042</v>
      </c>
      <c r="ID2">
        <v>2042</v>
      </c>
      <c r="IE2">
        <v>2042</v>
      </c>
      <c r="IF2">
        <v>2042</v>
      </c>
      <c r="IG2">
        <v>2042</v>
      </c>
      <c r="IH2">
        <v>2042</v>
      </c>
      <c r="II2">
        <v>2043</v>
      </c>
      <c r="IJ2">
        <v>2043</v>
      </c>
      <c r="IK2">
        <v>2043</v>
      </c>
      <c r="IL2">
        <v>2043</v>
      </c>
      <c r="IM2">
        <v>2043</v>
      </c>
      <c r="IN2">
        <v>2043</v>
      </c>
      <c r="IO2">
        <v>2043</v>
      </c>
      <c r="IP2">
        <v>2043</v>
      </c>
      <c r="IQ2">
        <v>2043</v>
      </c>
      <c r="IR2">
        <v>2043</v>
      </c>
      <c r="IS2">
        <v>2043</v>
      </c>
      <c r="IT2">
        <v>2043</v>
      </c>
      <c r="IU2">
        <v>2044</v>
      </c>
      <c r="IV2">
        <v>2044</v>
      </c>
      <c r="IW2">
        <v>2044</v>
      </c>
      <c r="IX2">
        <v>2044</v>
      </c>
      <c r="IY2">
        <v>2044</v>
      </c>
      <c r="IZ2">
        <v>2044</v>
      </c>
      <c r="JA2">
        <v>2044</v>
      </c>
      <c r="JB2">
        <v>2044</v>
      </c>
      <c r="JC2">
        <v>2044</v>
      </c>
      <c r="JD2">
        <v>2044</v>
      </c>
      <c r="JE2">
        <v>2044</v>
      </c>
      <c r="JF2">
        <v>2044</v>
      </c>
      <c r="JG2">
        <v>2045</v>
      </c>
      <c r="JH2">
        <v>2045</v>
      </c>
      <c r="JI2">
        <v>2045</v>
      </c>
      <c r="JJ2">
        <v>2045</v>
      </c>
      <c r="JK2">
        <v>2045</v>
      </c>
      <c r="JL2">
        <v>2045</v>
      </c>
      <c r="JM2">
        <v>2045</v>
      </c>
      <c r="JN2">
        <v>2045</v>
      </c>
      <c r="JO2">
        <v>2045</v>
      </c>
      <c r="JP2">
        <v>2045</v>
      </c>
      <c r="JQ2">
        <v>2045</v>
      </c>
      <c r="JR2">
        <v>2045</v>
      </c>
      <c r="JS2">
        <v>2046</v>
      </c>
      <c r="JT2">
        <v>2046</v>
      </c>
      <c r="JU2">
        <v>2046</v>
      </c>
      <c r="JV2">
        <v>2046</v>
      </c>
      <c r="JW2">
        <v>2046</v>
      </c>
      <c r="JX2">
        <v>2046</v>
      </c>
      <c r="JY2">
        <v>2046</v>
      </c>
      <c r="JZ2">
        <v>2046</v>
      </c>
      <c r="KA2">
        <v>2046</v>
      </c>
      <c r="KB2">
        <v>2046</v>
      </c>
      <c r="KC2">
        <v>2046</v>
      </c>
      <c r="KD2">
        <v>2046</v>
      </c>
      <c r="KE2">
        <v>2047</v>
      </c>
      <c r="KF2">
        <v>2047</v>
      </c>
      <c r="KG2">
        <v>2047</v>
      </c>
      <c r="KH2">
        <v>2047</v>
      </c>
      <c r="KI2">
        <v>2047</v>
      </c>
      <c r="KJ2">
        <v>2047</v>
      </c>
      <c r="KK2">
        <v>2047</v>
      </c>
      <c r="KL2">
        <v>2047</v>
      </c>
      <c r="KM2">
        <v>2047</v>
      </c>
      <c r="KN2">
        <v>2047</v>
      </c>
      <c r="KO2">
        <v>2047</v>
      </c>
      <c r="KP2">
        <v>2047</v>
      </c>
      <c r="KQ2">
        <v>2048</v>
      </c>
      <c r="KR2">
        <v>2048</v>
      </c>
      <c r="KS2">
        <v>2048</v>
      </c>
      <c r="KT2">
        <v>2048</v>
      </c>
      <c r="KU2">
        <v>2048</v>
      </c>
      <c r="KV2">
        <v>2048</v>
      </c>
      <c r="KW2">
        <v>2048</v>
      </c>
      <c r="KX2">
        <v>2048</v>
      </c>
      <c r="KY2">
        <v>2048</v>
      </c>
      <c r="KZ2">
        <v>2048</v>
      </c>
      <c r="LA2">
        <v>2048</v>
      </c>
      <c r="LB2">
        <v>2048</v>
      </c>
      <c r="LC2">
        <v>2049</v>
      </c>
      <c r="LD2">
        <v>2049</v>
      </c>
      <c r="LE2">
        <v>2049</v>
      </c>
      <c r="LF2">
        <v>2049</v>
      </c>
      <c r="LG2">
        <v>2049</v>
      </c>
      <c r="LH2">
        <v>2049</v>
      </c>
      <c r="LI2">
        <v>2049</v>
      </c>
      <c r="LJ2">
        <v>2049</v>
      </c>
      <c r="LK2">
        <v>2049</v>
      </c>
      <c r="LL2">
        <v>2049</v>
      </c>
      <c r="LM2">
        <v>2049</v>
      </c>
      <c r="LN2">
        <v>2049</v>
      </c>
      <c r="LO2">
        <v>2050</v>
      </c>
      <c r="LP2">
        <v>2050</v>
      </c>
      <c r="LQ2">
        <v>2050</v>
      </c>
      <c r="LR2">
        <v>2050</v>
      </c>
      <c r="LS2">
        <v>2050</v>
      </c>
      <c r="LT2">
        <v>2050</v>
      </c>
      <c r="LU2">
        <v>2050</v>
      </c>
      <c r="LV2">
        <v>2050</v>
      </c>
      <c r="LW2">
        <v>2050</v>
      </c>
      <c r="LX2">
        <v>2050</v>
      </c>
      <c r="LY2">
        <v>2050</v>
      </c>
      <c r="LZ2">
        <v>2050</v>
      </c>
      <c r="MA2">
        <v>2051</v>
      </c>
      <c r="MB2">
        <v>2051</v>
      </c>
      <c r="MC2">
        <v>2051</v>
      </c>
      <c r="MD2">
        <v>2051</v>
      </c>
      <c r="ME2">
        <v>2051</v>
      </c>
      <c r="MF2">
        <v>2051</v>
      </c>
      <c r="MG2">
        <v>2051</v>
      </c>
      <c r="MH2">
        <v>2051</v>
      </c>
      <c r="MI2">
        <v>2051</v>
      </c>
      <c r="MJ2">
        <v>2051</v>
      </c>
      <c r="MK2">
        <v>2051</v>
      </c>
      <c r="ML2">
        <v>2051</v>
      </c>
      <c r="MM2">
        <v>2052</v>
      </c>
      <c r="MN2">
        <v>2052</v>
      </c>
      <c r="MO2">
        <v>2052</v>
      </c>
      <c r="MP2">
        <v>2052</v>
      </c>
      <c r="MQ2">
        <v>2052</v>
      </c>
      <c r="MR2">
        <v>2052</v>
      </c>
      <c r="MS2">
        <v>2052</v>
      </c>
      <c r="MT2">
        <v>2052</v>
      </c>
      <c r="MU2">
        <v>2052</v>
      </c>
      <c r="MV2">
        <v>2052</v>
      </c>
      <c r="MW2">
        <v>2052</v>
      </c>
      <c r="MX2">
        <v>2052</v>
      </c>
      <c r="MY2">
        <v>2053</v>
      </c>
      <c r="MZ2">
        <v>2053</v>
      </c>
      <c r="NA2">
        <v>2053</v>
      </c>
      <c r="NB2">
        <v>2053</v>
      </c>
      <c r="NC2">
        <v>2053</v>
      </c>
      <c r="ND2">
        <v>2053</v>
      </c>
      <c r="NE2">
        <v>2053</v>
      </c>
      <c r="NF2">
        <v>2053</v>
      </c>
      <c r="NG2">
        <v>2053</v>
      </c>
      <c r="NH2">
        <v>2053</v>
      </c>
      <c r="NI2">
        <v>2053</v>
      </c>
      <c r="NJ2">
        <v>2053</v>
      </c>
      <c r="NK2">
        <v>2054</v>
      </c>
      <c r="NL2">
        <v>2054</v>
      </c>
      <c r="NM2">
        <v>2054</v>
      </c>
      <c r="NN2">
        <v>2054</v>
      </c>
      <c r="NO2">
        <v>2054</v>
      </c>
      <c r="NP2">
        <v>2054</v>
      </c>
      <c r="NQ2">
        <v>2054</v>
      </c>
      <c r="NR2">
        <v>2054</v>
      </c>
      <c r="NS2">
        <v>2054</v>
      </c>
      <c r="NT2">
        <v>2054</v>
      </c>
      <c r="NU2">
        <v>2054</v>
      </c>
      <c r="NV2">
        <v>2054</v>
      </c>
      <c r="NW2">
        <v>2055</v>
      </c>
      <c r="NX2">
        <v>2055</v>
      </c>
      <c r="NY2">
        <v>2055</v>
      </c>
      <c r="NZ2">
        <v>2055</v>
      </c>
      <c r="OA2">
        <v>2055</v>
      </c>
      <c r="OB2">
        <v>2055</v>
      </c>
      <c r="OC2">
        <v>2055</v>
      </c>
      <c r="OD2">
        <v>2055</v>
      </c>
      <c r="OE2">
        <v>2055</v>
      </c>
      <c r="OF2">
        <v>2055</v>
      </c>
      <c r="OG2">
        <v>2055</v>
      </c>
      <c r="OH2">
        <v>2055</v>
      </c>
      <c r="OI2">
        <v>2056</v>
      </c>
      <c r="OJ2">
        <v>2056</v>
      </c>
      <c r="OK2">
        <v>2056</v>
      </c>
      <c r="OL2">
        <v>2056</v>
      </c>
      <c r="OM2">
        <v>2056</v>
      </c>
      <c r="ON2">
        <v>2056</v>
      </c>
      <c r="OO2">
        <v>2056</v>
      </c>
      <c r="OP2">
        <v>2056</v>
      </c>
      <c r="OQ2">
        <v>2056</v>
      </c>
      <c r="OR2">
        <v>2056</v>
      </c>
      <c r="OS2">
        <v>2056</v>
      </c>
      <c r="OT2">
        <v>2056</v>
      </c>
      <c r="OU2">
        <v>2057</v>
      </c>
      <c r="OV2">
        <v>2057</v>
      </c>
      <c r="OW2">
        <v>2057</v>
      </c>
      <c r="OX2">
        <v>2057</v>
      </c>
      <c r="OY2">
        <v>2057</v>
      </c>
      <c r="OZ2">
        <v>2057</v>
      </c>
      <c r="PA2">
        <v>2057</v>
      </c>
      <c r="PB2">
        <v>2057</v>
      </c>
      <c r="PC2">
        <v>2057</v>
      </c>
      <c r="PD2">
        <v>2057</v>
      </c>
      <c r="PE2">
        <v>2057</v>
      </c>
      <c r="PF2">
        <v>2057</v>
      </c>
    </row>
    <row r="3" spans="2:422" x14ac:dyDescent="0.35">
      <c r="B3" s="176"/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  <c r="AN3">
        <v>38</v>
      </c>
      <c r="AO3">
        <v>39</v>
      </c>
      <c r="AP3">
        <v>40</v>
      </c>
      <c r="AQ3">
        <v>41</v>
      </c>
      <c r="AR3">
        <v>42</v>
      </c>
      <c r="AS3">
        <v>43</v>
      </c>
      <c r="AT3">
        <v>44</v>
      </c>
      <c r="AU3">
        <v>45</v>
      </c>
      <c r="AV3">
        <v>46</v>
      </c>
      <c r="AW3">
        <v>47</v>
      </c>
      <c r="AX3">
        <v>48</v>
      </c>
      <c r="AY3">
        <v>49</v>
      </c>
      <c r="AZ3">
        <v>50</v>
      </c>
      <c r="BA3">
        <v>51</v>
      </c>
      <c r="BB3">
        <v>52</v>
      </c>
      <c r="BC3">
        <v>53</v>
      </c>
      <c r="BD3">
        <v>54</v>
      </c>
      <c r="BE3">
        <v>55</v>
      </c>
      <c r="BF3">
        <v>56</v>
      </c>
      <c r="BG3">
        <v>57</v>
      </c>
      <c r="BH3">
        <v>58</v>
      </c>
      <c r="BI3">
        <v>59</v>
      </c>
      <c r="BJ3">
        <v>60</v>
      </c>
      <c r="BK3">
        <v>61</v>
      </c>
      <c r="BL3">
        <v>62</v>
      </c>
      <c r="BM3">
        <v>63</v>
      </c>
      <c r="BN3">
        <v>64</v>
      </c>
      <c r="BO3">
        <v>65</v>
      </c>
      <c r="BP3">
        <v>66</v>
      </c>
      <c r="BQ3">
        <v>67</v>
      </c>
      <c r="BR3">
        <v>68</v>
      </c>
      <c r="BS3">
        <v>69</v>
      </c>
      <c r="BT3">
        <v>70</v>
      </c>
      <c r="BU3">
        <v>71</v>
      </c>
      <c r="BV3">
        <v>72</v>
      </c>
      <c r="BW3">
        <v>73</v>
      </c>
      <c r="BX3">
        <v>74</v>
      </c>
      <c r="BY3">
        <v>75</v>
      </c>
      <c r="BZ3">
        <v>76</v>
      </c>
      <c r="CA3">
        <v>77</v>
      </c>
      <c r="CB3">
        <v>78</v>
      </c>
      <c r="CC3">
        <v>79</v>
      </c>
      <c r="CD3">
        <v>80</v>
      </c>
      <c r="CE3">
        <v>81</v>
      </c>
      <c r="CF3">
        <v>82</v>
      </c>
      <c r="CG3">
        <v>83</v>
      </c>
      <c r="CH3">
        <v>84</v>
      </c>
      <c r="CI3">
        <v>85</v>
      </c>
      <c r="CJ3">
        <v>86</v>
      </c>
      <c r="CK3">
        <v>87</v>
      </c>
      <c r="CL3">
        <v>88</v>
      </c>
      <c r="CM3">
        <v>89</v>
      </c>
      <c r="CN3">
        <v>90</v>
      </c>
      <c r="CO3">
        <v>91</v>
      </c>
      <c r="CP3">
        <v>92</v>
      </c>
      <c r="CQ3">
        <v>93</v>
      </c>
      <c r="CR3">
        <v>94</v>
      </c>
      <c r="CS3">
        <v>95</v>
      </c>
      <c r="CT3">
        <v>96</v>
      </c>
      <c r="CU3">
        <v>97</v>
      </c>
      <c r="CV3">
        <v>98</v>
      </c>
      <c r="CW3">
        <v>99</v>
      </c>
      <c r="CX3">
        <v>100</v>
      </c>
      <c r="CY3">
        <v>101</v>
      </c>
      <c r="CZ3">
        <v>102</v>
      </c>
      <c r="DA3">
        <v>103</v>
      </c>
      <c r="DB3">
        <v>104</v>
      </c>
      <c r="DC3">
        <v>105</v>
      </c>
      <c r="DD3">
        <v>106</v>
      </c>
      <c r="DE3">
        <v>107</v>
      </c>
      <c r="DF3">
        <v>108</v>
      </c>
      <c r="DG3">
        <v>109</v>
      </c>
      <c r="DH3">
        <v>110</v>
      </c>
      <c r="DI3">
        <v>111</v>
      </c>
      <c r="DJ3">
        <v>112</v>
      </c>
      <c r="DK3">
        <v>113</v>
      </c>
      <c r="DL3">
        <v>114</v>
      </c>
      <c r="DM3">
        <v>115</v>
      </c>
      <c r="DN3">
        <v>116</v>
      </c>
      <c r="DO3">
        <v>117</v>
      </c>
      <c r="DP3">
        <v>118</v>
      </c>
      <c r="DQ3">
        <v>119</v>
      </c>
      <c r="DR3">
        <v>120</v>
      </c>
      <c r="DS3">
        <v>121</v>
      </c>
      <c r="DT3">
        <v>122</v>
      </c>
      <c r="DU3">
        <v>123</v>
      </c>
      <c r="DV3">
        <v>124</v>
      </c>
      <c r="DW3">
        <v>125</v>
      </c>
      <c r="DX3">
        <v>126</v>
      </c>
      <c r="DY3">
        <v>127</v>
      </c>
      <c r="DZ3">
        <v>128</v>
      </c>
      <c r="EA3">
        <v>129</v>
      </c>
      <c r="EB3">
        <v>130</v>
      </c>
      <c r="EC3">
        <v>131</v>
      </c>
      <c r="ED3">
        <v>132</v>
      </c>
      <c r="EE3">
        <v>133</v>
      </c>
      <c r="EF3">
        <v>134</v>
      </c>
      <c r="EG3">
        <v>135</v>
      </c>
      <c r="EH3">
        <v>136</v>
      </c>
      <c r="EI3">
        <v>137</v>
      </c>
      <c r="EJ3">
        <v>138</v>
      </c>
      <c r="EK3">
        <v>139</v>
      </c>
      <c r="EL3">
        <v>140</v>
      </c>
      <c r="EM3">
        <v>141</v>
      </c>
      <c r="EN3">
        <v>142</v>
      </c>
      <c r="EO3">
        <v>143</v>
      </c>
      <c r="EP3">
        <v>144</v>
      </c>
      <c r="EQ3">
        <v>145</v>
      </c>
      <c r="ER3">
        <v>146</v>
      </c>
      <c r="ES3">
        <v>147</v>
      </c>
      <c r="ET3">
        <v>148</v>
      </c>
      <c r="EU3">
        <v>149</v>
      </c>
      <c r="EV3">
        <v>150</v>
      </c>
      <c r="EW3">
        <v>151</v>
      </c>
      <c r="EX3">
        <v>152</v>
      </c>
      <c r="EY3">
        <v>153</v>
      </c>
      <c r="EZ3">
        <v>154</v>
      </c>
      <c r="FA3">
        <v>155</v>
      </c>
      <c r="FB3">
        <v>156</v>
      </c>
      <c r="FC3">
        <v>157</v>
      </c>
      <c r="FD3">
        <v>158</v>
      </c>
      <c r="FE3">
        <v>159</v>
      </c>
      <c r="FF3">
        <v>160</v>
      </c>
      <c r="FG3">
        <v>161</v>
      </c>
      <c r="FH3">
        <v>162</v>
      </c>
      <c r="FI3">
        <v>163</v>
      </c>
      <c r="FJ3">
        <v>164</v>
      </c>
      <c r="FK3">
        <v>165</v>
      </c>
      <c r="FL3">
        <v>166</v>
      </c>
      <c r="FM3">
        <v>167</v>
      </c>
      <c r="FN3">
        <v>168</v>
      </c>
      <c r="FO3">
        <v>169</v>
      </c>
      <c r="FP3">
        <v>170</v>
      </c>
      <c r="FQ3">
        <v>171</v>
      </c>
      <c r="FR3">
        <v>172</v>
      </c>
      <c r="FS3">
        <v>173</v>
      </c>
      <c r="FT3">
        <v>174</v>
      </c>
      <c r="FU3">
        <v>175</v>
      </c>
      <c r="FV3">
        <v>176</v>
      </c>
      <c r="FW3">
        <v>177</v>
      </c>
      <c r="FX3">
        <v>178</v>
      </c>
      <c r="FY3">
        <v>179</v>
      </c>
      <c r="FZ3">
        <v>180</v>
      </c>
      <c r="GA3">
        <v>181</v>
      </c>
      <c r="GB3">
        <v>182</v>
      </c>
      <c r="GC3">
        <v>183</v>
      </c>
      <c r="GD3">
        <v>184</v>
      </c>
      <c r="GE3">
        <v>185</v>
      </c>
      <c r="GF3">
        <v>186</v>
      </c>
      <c r="GG3">
        <v>187</v>
      </c>
      <c r="GH3">
        <v>188</v>
      </c>
      <c r="GI3">
        <v>189</v>
      </c>
      <c r="GJ3">
        <v>190</v>
      </c>
      <c r="GK3">
        <v>191</v>
      </c>
      <c r="GL3">
        <v>192</v>
      </c>
      <c r="GM3">
        <v>193</v>
      </c>
      <c r="GN3">
        <v>194</v>
      </c>
      <c r="GO3">
        <v>195</v>
      </c>
      <c r="GP3">
        <v>196</v>
      </c>
      <c r="GQ3">
        <v>197</v>
      </c>
      <c r="GR3">
        <v>198</v>
      </c>
      <c r="GS3">
        <v>199</v>
      </c>
      <c r="GT3">
        <v>200</v>
      </c>
      <c r="GU3">
        <v>201</v>
      </c>
      <c r="GV3">
        <v>202</v>
      </c>
      <c r="GW3">
        <v>203</v>
      </c>
      <c r="GX3">
        <v>204</v>
      </c>
      <c r="GY3">
        <v>205</v>
      </c>
      <c r="GZ3">
        <v>206</v>
      </c>
      <c r="HA3">
        <v>207</v>
      </c>
      <c r="HB3">
        <v>208</v>
      </c>
      <c r="HC3">
        <v>209</v>
      </c>
      <c r="HD3">
        <v>210</v>
      </c>
      <c r="HE3">
        <v>211</v>
      </c>
      <c r="HF3">
        <v>212</v>
      </c>
      <c r="HG3">
        <v>213</v>
      </c>
      <c r="HH3">
        <v>214</v>
      </c>
      <c r="HI3">
        <v>215</v>
      </c>
      <c r="HJ3">
        <v>216</v>
      </c>
      <c r="HK3">
        <v>217</v>
      </c>
      <c r="HL3">
        <v>218</v>
      </c>
      <c r="HM3">
        <v>219</v>
      </c>
      <c r="HN3">
        <v>220</v>
      </c>
      <c r="HO3">
        <v>221</v>
      </c>
      <c r="HP3">
        <v>222</v>
      </c>
      <c r="HQ3">
        <v>223</v>
      </c>
      <c r="HR3">
        <v>224</v>
      </c>
      <c r="HS3">
        <v>225</v>
      </c>
      <c r="HT3">
        <v>226</v>
      </c>
      <c r="HU3">
        <v>227</v>
      </c>
      <c r="HV3">
        <v>228</v>
      </c>
      <c r="HW3">
        <v>229</v>
      </c>
      <c r="HX3">
        <v>230</v>
      </c>
      <c r="HY3">
        <v>231</v>
      </c>
      <c r="HZ3">
        <v>232</v>
      </c>
      <c r="IA3">
        <v>233</v>
      </c>
      <c r="IB3">
        <v>234</v>
      </c>
      <c r="IC3">
        <v>235</v>
      </c>
      <c r="ID3">
        <v>236</v>
      </c>
      <c r="IE3">
        <v>237</v>
      </c>
      <c r="IF3">
        <v>238</v>
      </c>
      <c r="IG3">
        <v>239</v>
      </c>
      <c r="IH3">
        <v>240</v>
      </c>
      <c r="II3">
        <v>241</v>
      </c>
      <c r="IJ3">
        <v>242</v>
      </c>
      <c r="IK3">
        <v>243</v>
      </c>
      <c r="IL3">
        <v>244</v>
      </c>
      <c r="IM3">
        <v>245</v>
      </c>
      <c r="IN3">
        <v>246</v>
      </c>
      <c r="IO3">
        <v>247</v>
      </c>
      <c r="IP3">
        <v>248</v>
      </c>
      <c r="IQ3">
        <v>249</v>
      </c>
      <c r="IR3">
        <v>250</v>
      </c>
      <c r="IS3">
        <v>251</v>
      </c>
      <c r="IT3">
        <v>252</v>
      </c>
      <c r="IU3">
        <v>253</v>
      </c>
      <c r="IV3">
        <v>254</v>
      </c>
      <c r="IW3">
        <v>255</v>
      </c>
      <c r="IX3">
        <v>256</v>
      </c>
      <c r="IY3">
        <v>257</v>
      </c>
      <c r="IZ3">
        <v>258</v>
      </c>
      <c r="JA3">
        <v>259</v>
      </c>
      <c r="JB3">
        <v>260</v>
      </c>
      <c r="JC3">
        <v>261</v>
      </c>
      <c r="JD3">
        <v>262</v>
      </c>
      <c r="JE3">
        <v>263</v>
      </c>
      <c r="JF3">
        <v>264</v>
      </c>
      <c r="JG3">
        <v>265</v>
      </c>
      <c r="JH3">
        <v>266</v>
      </c>
      <c r="JI3">
        <v>267</v>
      </c>
      <c r="JJ3">
        <v>268</v>
      </c>
      <c r="JK3">
        <v>269</v>
      </c>
      <c r="JL3">
        <v>270</v>
      </c>
      <c r="JM3">
        <v>271</v>
      </c>
      <c r="JN3">
        <v>272</v>
      </c>
      <c r="JO3">
        <v>273</v>
      </c>
      <c r="JP3">
        <v>274</v>
      </c>
      <c r="JQ3">
        <v>275</v>
      </c>
      <c r="JR3">
        <v>276</v>
      </c>
      <c r="JS3">
        <v>277</v>
      </c>
      <c r="JT3">
        <v>278</v>
      </c>
      <c r="JU3">
        <v>279</v>
      </c>
      <c r="JV3">
        <v>280</v>
      </c>
      <c r="JW3">
        <v>281</v>
      </c>
      <c r="JX3">
        <v>282</v>
      </c>
      <c r="JY3">
        <v>283</v>
      </c>
      <c r="JZ3">
        <v>284</v>
      </c>
      <c r="KA3">
        <v>285</v>
      </c>
      <c r="KB3">
        <v>286</v>
      </c>
      <c r="KC3">
        <v>287</v>
      </c>
      <c r="KD3">
        <v>288</v>
      </c>
      <c r="KE3">
        <v>289</v>
      </c>
      <c r="KF3">
        <v>290</v>
      </c>
      <c r="KG3">
        <v>291</v>
      </c>
      <c r="KH3">
        <v>292</v>
      </c>
      <c r="KI3">
        <v>293</v>
      </c>
      <c r="KJ3">
        <v>294</v>
      </c>
      <c r="KK3">
        <v>295</v>
      </c>
      <c r="KL3">
        <v>296</v>
      </c>
      <c r="KM3">
        <v>297</v>
      </c>
      <c r="KN3">
        <v>298</v>
      </c>
      <c r="KO3">
        <v>299</v>
      </c>
      <c r="KP3">
        <v>300</v>
      </c>
      <c r="KQ3">
        <v>301</v>
      </c>
      <c r="KR3">
        <v>302</v>
      </c>
      <c r="KS3">
        <v>303</v>
      </c>
      <c r="KT3">
        <v>304</v>
      </c>
      <c r="KU3">
        <v>305</v>
      </c>
      <c r="KV3">
        <v>306</v>
      </c>
      <c r="KW3">
        <v>307</v>
      </c>
      <c r="KX3">
        <v>308</v>
      </c>
      <c r="KY3">
        <v>309</v>
      </c>
      <c r="KZ3">
        <v>310</v>
      </c>
      <c r="LA3">
        <v>311</v>
      </c>
      <c r="LB3">
        <v>312</v>
      </c>
      <c r="LC3">
        <v>313</v>
      </c>
      <c r="LD3">
        <v>314</v>
      </c>
      <c r="LE3">
        <v>315</v>
      </c>
      <c r="LF3">
        <v>316</v>
      </c>
      <c r="LG3">
        <v>317</v>
      </c>
      <c r="LH3">
        <v>318</v>
      </c>
      <c r="LI3">
        <v>319</v>
      </c>
      <c r="LJ3">
        <v>320</v>
      </c>
      <c r="LK3">
        <v>321</v>
      </c>
      <c r="LL3">
        <v>322</v>
      </c>
      <c r="LM3">
        <v>323</v>
      </c>
      <c r="LN3">
        <v>324</v>
      </c>
      <c r="LO3">
        <v>325</v>
      </c>
      <c r="LP3">
        <v>326</v>
      </c>
      <c r="LQ3">
        <v>327</v>
      </c>
      <c r="LR3">
        <v>328</v>
      </c>
      <c r="LS3">
        <v>329</v>
      </c>
      <c r="LT3">
        <v>330</v>
      </c>
      <c r="LU3">
        <v>331</v>
      </c>
      <c r="LV3">
        <v>332</v>
      </c>
      <c r="LW3">
        <v>333</v>
      </c>
      <c r="LX3">
        <v>334</v>
      </c>
      <c r="LY3">
        <v>335</v>
      </c>
      <c r="LZ3">
        <v>336</v>
      </c>
      <c r="MA3">
        <v>337</v>
      </c>
      <c r="MB3">
        <v>338</v>
      </c>
      <c r="MC3">
        <v>339</v>
      </c>
      <c r="MD3">
        <v>340</v>
      </c>
      <c r="ME3">
        <v>341</v>
      </c>
      <c r="MF3">
        <v>342</v>
      </c>
      <c r="MG3">
        <v>343</v>
      </c>
      <c r="MH3">
        <v>344</v>
      </c>
      <c r="MI3">
        <v>345</v>
      </c>
      <c r="MJ3">
        <v>346</v>
      </c>
      <c r="MK3">
        <v>347</v>
      </c>
      <c r="ML3">
        <v>348</v>
      </c>
      <c r="MM3">
        <v>349</v>
      </c>
      <c r="MN3">
        <v>350</v>
      </c>
      <c r="MO3">
        <v>351</v>
      </c>
      <c r="MP3">
        <v>352</v>
      </c>
      <c r="MQ3">
        <v>353</v>
      </c>
      <c r="MR3">
        <v>354</v>
      </c>
      <c r="MS3">
        <v>355</v>
      </c>
      <c r="MT3">
        <v>356</v>
      </c>
      <c r="MU3">
        <v>357</v>
      </c>
      <c r="MV3">
        <v>358</v>
      </c>
      <c r="MW3">
        <v>359</v>
      </c>
      <c r="MX3">
        <v>360</v>
      </c>
      <c r="MY3">
        <v>361</v>
      </c>
      <c r="MZ3">
        <v>362</v>
      </c>
      <c r="NA3">
        <v>363</v>
      </c>
      <c r="NB3">
        <v>364</v>
      </c>
      <c r="NC3">
        <v>365</v>
      </c>
      <c r="ND3">
        <v>366</v>
      </c>
      <c r="NE3">
        <v>367</v>
      </c>
      <c r="NF3">
        <v>368</v>
      </c>
      <c r="NG3">
        <v>369</v>
      </c>
      <c r="NH3">
        <v>370</v>
      </c>
      <c r="NI3">
        <v>371</v>
      </c>
      <c r="NJ3">
        <v>372</v>
      </c>
      <c r="NK3">
        <v>373</v>
      </c>
      <c r="NL3">
        <v>374</v>
      </c>
      <c r="NM3">
        <v>375</v>
      </c>
      <c r="NN3">
        <v>376</v>
      </c>
      <c r="NO3">
        <v>377</v>
      </c>
      <c r="NP3">
        <v>378</v>
      </c>
      <c r="NQ3">
        <v>379</v>
      </c>
      <c r="NR3">
        <v>380</v>
      </c>
      <c r="NS3">
        <v>381</v>
      </c>
      <c r="NT3">
        <v>382</v>
      </c>
      <c r="NU3">
        <v>383</v>
      </c>
      <c r="NV3">
        <v>384</v>
      </c>
      <c r="NW3">
        <v>385</v>
      </c>
      <c r="NX3">
        <v>386</v>
      </c>
      <c r="NY3">
        <v>387</v>
      </c>
      <c r="NZ3">
        <v>388</v>
      </c>
      <c r="OA3">
        <v>389</v>
      </c>
      <c r="OB3">
        <v>390</v>
      </c>
      <c r="OC3">
        <v>391</v>
      </c>
      <c r="OD3">
        <v>392</v>
      </c>
      <c r="OE3">
        <v>393</v>
      </c>
      <c r="OF3">
        <v>394</v>
      </c>
      <c r="OG3">
        <v>395</v>
      </c>
      <c r="OH3">
        <v>396</v>
      </c>
      <c r="OI3">
        <v>397</v>
      </c>
      <c r="OJ3">
        <v>398</v>
      </c>
      <c r="OK3">
        <v>399</v>
      </c>
      <c r="OL3">
        <v>400</v>
      </c>
      <c r="OM3">
        <v>401</v>
      </c>
      <c r="ON3">
        <v>402</v>
      </c>
      <c r="OO3">
        <v>403</v>
      </c>
      <c r="OP3">
        <v>404</v>
      </c>
      <c r="OQ3">
        <v>405</v>
      </c>
      <c r="OR3">
        <v>406</v>
      </c>
      <c r="OS3">
        <v>407</v>
      </c>
      <c r="OT3">
        <v>408</v>
      </c>
      <c r="OU3">
        <v>409</v>
      </c>
      <c r="OV3">
        <v>410</v>
      </c>
      <c r="OW3">
        <v>411</v>
      </c>
      <c r="OX3">
        <v>412</v>
      </c>
      <c r="OY3">
        <v>413</v>
      </c>
      <c r="OZ3">
        <v>414</v>
      </c>
      <c r="PA3">
        <v>415</v>
      </c>
      <c r="PB3">
        <v>416</v>
      </c>
      <c r="PC3">
        <v>417</v>
      </c>
      <c r="PD3">
        <v>418</v>
      </c>
      <c r="PE3">
        <v>419</v>
      </c>
      <c r="PF3">
        <v>420</v>
      </c>
    </row>
    <row r="4" spans="2:422" x14ac:dyDescent="0.35">
      <c r="C4" s="177">
        <v>44927</v>
      </c>
      <c r="D4" s="177">
        <v>44958</v>
      </c>
      <c r="E4" s="177">
        <v>44986</v>
      </c>
      <c r="F4" s="177">
        <v>45017</v>
      </c>
      <c r="G4" s="177">
        <v>45047</v>
      </c>
      <c r="H4" s="177">
        <v>45078</v>
      </c>
      <c r="I4" s="177">
        <v>45108</v>
      </c>
      <c r="J4" s="177">
        <v>45139</v>
      </c>
      <c r="K4" s="177">
        <v>45170</v>
      </c>
      <c r="L4" s="177">
        <v>45200</v>
      </c>
      <c r="M4" s="177">
        <v>45231</v>
      </c>
      <c r="N4" s="177">
        <v>45261</v>
      </c>
      <c r="O4" s="177">
        <v>45292</v>
      </c>
      <c r="P4" s="177">
        <v>45323</v>
      </c>
      <c r="Q4" s="177">
        <v>45352</v>
      </c>
      <c r="R4" s="177">
        <v>45383</v>
      </c>
      <c r="S4" s="177">
        <v>45413</v>
      </c>
      <c r="T4" s="177">
        <v>45444</v>
      </c>
      <c r="U4" s="177">
        <v>45474</v>
      </c>
      <c r="V4" s="177">
        <v>45505</v>
      </c>
      <c r="W4" s="177">
        <v>45536</v>
      </c>
      <c r="X4" s="177">
        <v>45566</v>
      </c>
      <c r="Y4" s="177">
        <v>45597</v>
      </c>
      <c r="Z4" s="177">
        <v>45627</v>
      </c>
      <c r="AA4" s="177">
        <v>45658</v>
      </c>
      <c r="AB4" s="177">
        <v>45689</v>
      </c>
      <c r="AC4" s="177">
        <v>45717</v>
      </c>
      <c r="AD4" s="177">
        <v>45748</v>
      </c>
      <c r="AE4" s="177">
        <v>45778</v>
      </c>
      <c r="AF4" s="177">
        <v>45809</v>
      </c>
      <c r="AG4" s="177">
        <v>45839</v>
      </c>
      <c r="AH4" s="177">
        <v>45870</v>
      </c>
      <c r="AI4" s="177">
        <v>45901</v>
      </c>
      <c r="AJ4" s="177">
        <v>45931</v>
      </c>
      <c r="AK4" s="177">
        <v>45962</v>
      </c>
      <c r="AL4" s="177">
        <v>45992</v>
      </c>
      <c r="AM4" s="177">
        <v>46023</v>
      </c>
      <c r="AN4" s="177">
        <v>46054</v>
      </c>
      <c r="AO4" s="177">
        <v>46082</v>
      </c>
      <c r="AP4" s="177">
        <v>46113</v>
      </c>
      <c r="AQ4" s="177">
        <v>46143</v>
      </c>
      <c r="AR4" s="177">
        <v>46174</v>
      </c>
      <c r="AS4" s="177">
        <v>46204</v>
      </c>
      <c r="AT4" s="177">
        <v>46235</v>
      </c>
      <c r="AU4" s="177">
        <v>46266</v>
      </c>
      <c r="AV4" s="177">
        <v>46296</v>
      </c>
      <c r="AW4" s="177">
        <v>46327</v>
      </c>
      <c r="AX4" s="177">
        <v>46357</v>
      </c>
      <c r="AY4" s="177">
        <v>46388</v>
      </c>
      <c r="AZ4" s="177">
        <v>46419</v>
      </c>
      <c r="BA4" s="177">
        <v>46447</v>
      </c>
      <c r="BB4" s="177">
        <v>46478</v>
      </c>
      <c r="BC4" s="177">
        <v>46508</v>
      </c>
      <c r="BD4" s="177">
        <v>46539</v>
      </c>
      <c r="BE4" s="177">
        <v>46569</v>
      </c>
      <c r="BF4" s="177">
        <v>46600</v>
      </c>
      <c r="BG4" s="177">
        <v>46631</v>
      </c>
      <c r="BH4" s="177">
        <v>46661</v>
      </c>
      <c r="BI4" s="177">
        <v>46692</v>
      </c>
      <c r="BJ4" s="177">
        <v>46722</v>
      </c>
      <c r="BK4" s="177">
        <v>46753</v>
      </c>
      <c r="BL4" s="177">
        <v>46784</v>
      </c>
      <c r="BM4" s="177">
        <v>46813</v>
      </c>
      <c r="BN4" s="177">
        <v>46844</v>
      </c>
      <c r="BO4" s="177">
        <v>46874</v>
      </c>
      <c r="BP4" s="177">
        <v>46905</v>
      </c>
      <c r="BQ4" s="177">
        <v>46935</v>
      </c>
      <c r="BR4" s="177">
        <v>46966</v>
      </c>
      <c r="BS4" s="177">
        <v>46997</v>
      </c>
      <c r="BT4" s="177">
        <v>47027</v>
      </c>
      <c r="BU4" s="177">
        <v>47058</v>
      </c>
      <c r="BV4" s="177">
        <v>47088</v>
      </c>
      <c r="BW4" s="177">
        <v>47119</v>
      </c>
      <c r="BX4" s="177">
        <v>47150</v>
      </c>
      <c r="BY4" s="177">
        <v>47178</v>
      </c>
      <c r="BZ4" s="177">
        <v>47209</v>
      </c>
      <c r="CA4" s="177">
        <v>47239</v>
      </c>
      <c r="CB4" s="177">
        <v>47270</v>
      </c>
      <c r="CC4" s="177">
        <v>47300</v>
      </c>
      <c r="CD4" s="177">
        <v>47331</v>
      </c>
      <c r="CE4" s="177">
        <v>47362</v>
      </c>
      <c r="CF4" s="177">
        <v>47392</v>
      </c>
      <c r="CG4" s="177">
        <v>47423</v>
      </c>
      <c r="CH4" s="177">
        <v>47453</v>
      </c>
      <c r="CI4" s="177">
        <v>47484</v>
      </c>
      <c r="CJ4" s="177">
        <v>47515</v>
      </c>
      <c r="CK4" s="177">
        <v>47543</v>
      </c>
      <c r="CL4" s="177">
        <v>47574</v>
      </c>
      <c r="CM4" s="177">
        <v>47604</v>
      </c>
      <c r="CN4" s="177">
        <v>47635</v>
      </c>
      <c r="CO4" s="177">
        <v>47665</v>
      </c>
      <c r="CP4" s="177">
        <v>47696</v>
      </c>
      <c r="CQ4" s="177">
        <v>47727</v>
      </c>
      <c r="CR4" s="177">
        <v>47757</v>
      </c>
      <c r="CS4" s="177">
        <v>47788</v>
      </c>
      <c r="CT4" s="177">
        <v>47818</v>
      </c>
      <c r="CU4" s="177">
        <v>47849</v>
      </c>
      <c r="CV4" s="177">
        <v>47880</v>
      </c>
      <c r="CW4" s="177">
        <v>47908</v>
      </c>
      <c r="CX4" s="177">
        <v>47939</v>
      </c>
      <c r="CY4" s="177">
        <v>47969</v>
      </c>
      <c r="CZ4" s="177">
        <v>48000</v>
      </c>
      <c r="DA4" s="177">
        <v>48030</v>
      </c>
      <c r="DB4" s="177">
        <v>48061</v>
      </c>
      <c r="DC4" s="177">
        <v>48092</v>
      </c>
      <c r="DD4" s="177">
        <v>48122</v>
      </c>
      <c r="DE4" s="177">
        <v>48153</v>
      </c>
      <c r="DF4" s="177">
        <v>48183</v>
      </c>
      <c r="DG4" s="177">
        <v>48214</v>
      </c>
      <c r="DH4" s="177">
        <v>48245</v>
      </c>
      <c r="DI4" s="177">
        <v>48274</v>
      </c>
      <c r="DJ4" s="177">
        <v>48305</v>
      </c>
      <c r="DK4" s="177">
        <v>48335</v>
      </c>
      <c r="DL4" s="177">
        <v>48366</v>
      </c>
      <c r="DM4" s="177">
        <v>48396</v>
      </c>
      <c r="DN4" s="177">
        <v>48427</v>
      </c>
      <c r="DO4" s="177">
        <v>48458</v>
      </c>
      <c r="DP4" s="177">
        <v>48488</v>
      </c>
      <c r="DQ4" s="177">
        <v>48519</v>
      </c>
      <c r="DR4" s="177">
        <v>48549</v>
      </c>
      <c r="DS4" s="177">
        <v>48580</v>
      </c>
      <c r="DT4" s="177">
        <v>48611</v>
      </c>
      <c r="DU4" s="177">
        <v>48639</v>
      </c>
      <c r="DV4" s="177">
        <v>48670</v>
      </c>
      <c r="DW4" s="177">
        <v>48700</v>
      </c>
      <c r="DX4" s="177">
        <v>48731</v>
      </c>
      <c r="DY4" s="177">
        <v>48761</v>
      </c>
      <c r="DZ4" s="177">
        <v>48792</v>
      </c>
      <c r="EA4" s="177">
        <v>48823</v>
      </c>
      <c r="EB4" s="177">
        <v>48853</v>
      </c>
      <c r="EC4" s="177">
        <v>48884</v>
      </c>
      <c r="ED4" s="177">
        <v>48914</v>
      </c>
      <c r="EE4" s="177">
        <v>48945</v>
      </c>
      <c r="EF4" s="177">
        <v>48976</v>
      </c>
      <c r="EG4" s="177">
        <v>49004</v>
      </c>
      <c r="EH4" s="177">
        <v>49035</v>
      </c>
      <c r="EI4" s="177">
        <v>49065</v>
      </c>
      <c r="EJ4" s="177">
        <v>49096</v>
      </c>
      <c r="EK4" s="177">
        <v>49126</v>
      </c>
      <c r="EL4" s="177">
        <v>49157</v>
      </c>
      <c r="EM4" s="177">
        <v>49188</v>
      </c>
      <c r="EN4" s="177">
        <v>49218</v>
      </c>
      <c r="EO4" s="177">
        <v>49249</v>
      </c>
      <c r="EP4" s="177">
        <v>49279</v>
      </c>
      <c r="EQ4" s="177">
        <v>49310</v>
      </c>
      <c r="ER4" s="177">
        <v>49341</v>
      </c>
      <c r="ES4" s="177">
        <v>49369</v>
      </c>
      <c r="ET4" s="177">
        <v>49400</v>
      </c>
      <c r="EU4" s="177">
        <v>49430</v>
      </c>
      <c r="EV4" s="177">
        <v>49461</v>
      </c>
      <c r="EW4" s="177">
        <v>49491</v>
      </c>
      <c r="EX4" s="177">
        <v>49522</v>
      </c>
      <c r="EY4" s="177">
        <v>49553</v>
      </c>
      <c r="EZ4" s="177">
        <v>49583</v>
      </c>
      <c r="FA4" s="177">
        <v>49614</v>
      </c>
      <c r="FB4" s="177">
        <v>49644</v>
      </c>
      <c r="FC4" s="177">
        <v>49675</v>
      </c>
      <c r="FD4" s="177">
        <v>49706</v>
      </c>
      <c r="FE4" s="177">
        <v>49735</v>
      </c>
      <c r="FF4" s="177">
        <v>49766</v>
      </c>
      <c r="FG4" s="177">
        <v>49796</v>
      </c>
      <c r="FH4" s="177">
        <v>49827</v>
      </c>
      <c r="FI4" s="177">
        <v>49857</v>
      </c>
      <c r="FJ4" s="177">
        <v>49888</v>
      </c>
      <c r="FK4" s="177">
        <v>49919</v>
      </c>
      <c r="FL4" s="177">
        <v>49949</v>
      </c>
      <c r="FM4" s="177">
        <v>49980</v>
      </c>
      <c r="FN4" s="177">
        <v>50010</v>
      </c>
      <c r="FO4" s="177">
        <v>50041</v>
      </c>
      <c r="FP4" s="177">
        <v>50072</v>
      </c>
      <c r="FQ4" s="177">
        <v>50100</v>
      </c>
      <c r="FR4" s="177">
        <v>50131</v>
      </c>
      <c r="FS4" s="177">
        <v>50161</v>
      </c>
      <c r="FT4" s="177">
        <v>50192</v>
      </c>
      <c r="FU4" s="177">
        <v>50222</v>
      </c>
      <c r="FV4" s="177">
        <v>50253</v>
      </c>
      <c r="FW4" s="177">
        <v>50284</v>
      </c>
      <c r="FX4" s="177">
        <v>50314</v>
      </c>
      <c r="FY4" s="177">
        <v>50345</v>
      </c>
      <c r="FZ4" s="177">
        <v>50375</v>
      </c>
      <c r="GA4" s="177">
        <v>50406</v>
      </c>
      <c r="GB4" s="177">
        <v>50437</v>
      </c>
      <c r="GC4" s="177">
        <v>50465</v>
      </c>
      <c r="GD4" s="177">
        <v>50496</v>
      </c>
      <c r="GE4" s="177">
        <v>50526</v>
      </c>
      <c r="GF4" s="177">
        <v>50557</v>
      </c>
      <c r="GG4" s="177">
        <v>50587</v>
      </c>
      <c r="GH4" s="177">
        <v>50618</v>
      </c>
      <c r="GI4" s="177">
        <v>50649</v>
      </c>
      <c r="GJ4" s="177">
        <v>50679</v>
      </c>
      <c r="GK4" s="177">
        <v>50710</v>
      </c>
      <c r="GL4" s="177">
        <v>50740</v>
      </c>
      <c r="GM4" s="177">
        <v>50771</v>
      </c>
      <c r="GN4" s="177">
        <v>50802</v>
      </c>
      <c r="GO4" s="177">
        <v>50830</v>
      </c>
      <c r="GP4" s="177">
        <v>50861</v>
      </c>
      <c r="GQ4" s="177">
        <v>50891</v>
      </c>
      <c r="GR4" s="177">
        <v>50922</v>
      </c>
      <c r="GS4" s="177">
        <v>50952</v>
      </c>
      <c r="GT4" s="177">
        <v>50983</v>
      </c>
      <c r="GU4" s="177">
        <v>51014</v>
      </c>
      <c r="GV4" s="177">
        <v>51044</v>
      </c>
      <c r="GW4" s="177">
        <v>51075</v>
      </c>
      <c r="GX4" s="177">
        <v>51105</v>
      </c>
      <c r="GY4" s="177">
        <v>51136</v>
      </c>
      <c r="GZ4" s="177">
        <v>51167</v>
      </c>
      <c r="HA4" s="177">
        <v>51196</v>
      </c>
      <c r="HB4" s="177">
        <v>51227</v>
      </c>
      <c r="HC4" s="177">
        <v>51257</v>
      </c>
      <c r="HD4" s="177">
        <v>51288</v>
      </c>
      <c r="HE4" s="177">
        <v>51318</v>
      </c>
      <c r="HF4" s="177">
        <v>51349</v>
      </c>
      <c r="HG4" s="177">
        <v>51380</v>
      </c>
      <c r="HH4" s="177">
        <v>51410</v>
      </c>
      <c r="HI4" s="177">
        <v>51441</v>
      </c>
      <c r="HJ4" s="177">
        <v>51471</v>
      </c>
      <c r="HK4" s="177">
        <v>51502</v>
      </c>
      <c r="HL4" s="177">
        <v>51533</v>
      </c>
      <c r="HM4" s="177">
        <v>51561</v>
      </c>
      <c r="HN4" s="177">
        <v>51592</v>
      </c>
      <c r="HO4" s="177">
        <v>51622</v>
      </c>
      <c r="HP4" s="177">
        <v>51653</v>
      </c>
      <c r="HQ4" s="177">
        <v>51683</v>
      </c>
      <c r="HR4" s="177">
        <v>51714</v>
      </c>
      <c r="HS4" s="177">
        <v>51745</v>
      </c>
      <c r="HT4" s="177">
        <v>51775</v>
      </c>
      <c r="HU4" s="177">
        <v>51806</v>
      </c>
      <c r="HV4" s="177">
        <v>51836</v>
      </c>
      <c r="HW4" s="177">
        <v>51867</v>
      </c>
      <c r="HX4" s="177">
        <v>51898</v>
      </c>
      <c r="HY4" s="177">
        <v>51926</v>
      </c>
      <c r="HZ4" s="177">
        <v>51957</v>
      </c>
      <c r="IA4" s="177">
        <v>51987</v>
      </c>
      <c r="IB4" s="177">
        <v>52018</v>
      </c>
      <c r="IC4" s="177">
        <v>52048</v>
      </c>
      <c r="ID4" s="177">
        <v>52079</v>
      </c>
      <c r="IE4" s="177">
        <v>52110</v>
      </c>
      <c r="IF4" s="177">
        <v>52140</v>
      </c>
      <c r="IG4" s="177">
        <v>52171</v>
      </c>
      <c r="IH4" s="177">
        <v>52201</v>
      </c>
      <c r="II4" s="177">
        <v>52232</v>
      </c>
      <c r="IJ4" s="177">
        <v>52263</v>
      </c>
      <c r="IK4" s="177">
        <v>52291</v>
      </c>
      <c r="IL4" s="177">
        <v>52322</v>
      </c>
      <c r="IM4" s="177">
        <v>52352</v>
      </c>
      <c r="IN4" s="177">
        <v>52383</v>
      </c>
      <c r="IO4" s="177">
        <v>52413</v>
      </c>
      <c r="IP4" s="177">
        <v>52444</v>
      </c>
      <c r="IQ4" s="177">
        <v>52475</v>
      </c>
      <c r="IR4" s="177">
        <v>52505</v>
      </c>
      <c r="IS4" s="177">
        <v>52536</v>
      </c>
      <c r="IT4" s="177">
        <v>52566</v>
      </c>
      <c r="IU4" s="177">
        <v>52597</v>
      </c>
      <c r="IV4" s="177">
        <v>52628</v>
      </c>
      <c r="IW4" s="177">
        <v>52657</v>
      </c>
      <c r="IX4" s="177">
        <v>52688</v>
      </c>
      <c r="IY4" s="177">
        <v>52718</v>
      </c>
      <c r="IZ4" s="177">
        <v>52749</v>
      </c>
      <c r="JA4" s="177">
        <v>52779</v>
      </c>
      <c r="JB4" s="177">
        <v>52810</v>
      </c>
      <c r="JC4" s="177">
        <v>52841</v>
      </c>
      <c r="JD4" s="177">
        <v>52871</v>
      </c>
      <c r="JE4" s="177">
        <v>52902</v>
      </c>
      <c r="JF4" s="177">
        <v>52932</v>
      </c>
      <c r="JG4" s="177">
        <v>52963</v>
      </c>
      <c r="JH4" s="177">
        <v>52994</v>
      </c>
      <c r="JI4" s="177">
        <v>53022</v>
      </c>
      <c r="JJ4" s="177">
        <v>53053</v>
      </c>
      <c r="JK4" s="177">
        <v>53083</v>
      </c>
      <c r="JL4" s="177">
        <v>53114</v>
      </c>
      <c r="JM4" s="177">
        <v>53144</v>
      </c>
      <c r="JN4" s="177">
        <v>53175</v>
      </c>
      <c r="JO4" s="177">
        <v>53206</v>
      </c>
      <c r="JP4" s="177">
        <v>53236</v>
      </c>
      <c r="JQ4" s="177">
        <v>53267</v>
      </c>
      <c r="JR4" s="177">
        <v>53297</v>
      </c>
      <c r="JS4" s="177">
        <v>53328</v>
      </c>
      <c r="JT4" s="177">
        <v>53359</v>
      </c>
      <c r="JU4" s="177">
        <v>53387</v>
      </c>
      <c r="JV4" s="177">
        <v>53418</v>
      </c>
      <c r="JW4" s="177">
        <v>53448</v>
      </c>
      <c r="JX4" s="177">
        <v>53479</v>
      </c>
      <c r="JY4" s="177">
        <v>53509</v>
      </c>
      <c r="JZ4" s="177">
        <v>53540</v>
      </c>
      <c r="KA4" s="177">
        <v>53571</v>
      </c>
      <c r="KB4" s="177">
        <v>53601</v>
      </c>
      <c r="KC4" s="177">
        <v>53632</v>
      </c>
      <c r="KD4" s="177">
        <v>53662</v>
      </c>
      <c r="KE4" s="177">
        <v>53693</v>
      </c>
      <c r="KF4" s="177">
        <v>53724</v>
      </c>
      <c r="KG4" s="177">
        <v>53752</v>
      </c>
      <c r="KH4" s="177">
        <v>53783</v>
      </c>
      <c r="KI4" s="177">
        <v>53813</v>
      </c>
      <c r="KJ4" s="177">
        <v>53844</v>
      </c>
      <c r="KK4" s="177">
        <v>53874</v>
      </c>
      <c r="KL4" s="177">
        <v>53905</v>
      </c>
      <c r="KM4" s="177">
        <v>53936</v>
      </c>
      <c r="KN4" s="177">
        <v>53966</v>
      </c>
      <c r="KO4" s="177">
        <v>53997</v>
      </c>
      <c r="KP4" s="177">
        <v>54027</v>
      </c>
      <c r="KQ4" s="177">
        <v>54058</v>
      </c>
      <c r="KR4" s="177">
        <v>54089</v>
      </c>
      <c r="KS4" s="177">
        <v>54118</v>
      </c>
      <c r="KT4" s="177">
        <v>54149</v>
      </c>
      <c r="KU4" s="177">
        <v>54179</v>
      </c>
      <c r="KV4" s="177">
        <v>54210</v>
      </c>
      <c r="KW4" s="177">
        <v>54240</v>
      </c>
      <c r="KX4" s="177">
        <v>54271</v>
      </c>
      <c r="KY4" s="177">
        <v>54302</v>
      </c>
      <c r="KZ4" s="177">
        <v>54332</v>
      </c>
      <c r="LA4" s="177">
        <v>54363</v>
      </c>
      <c r="LB4" s="177">
        <v>54393</v>
      </c>
      <c r="LC4" s="177">
        <v>54424</v>
      </c>
      <c r="LD4" s="177">
        <v>54455</v>
      </c>
      <c r="LE4" s="177">
        <v>54483</v>
      </c>
      <c r="LF4" s="177">
        <v>54514</v>
      </c>
      <c r="LG4" s="177">
        <v>54544</v>
      </c>
      <c r="LH4" s="177">
        <v>54575</v>
      </c>
      <c r="LI4" s="177">
        <v>54605</v>
      </c>
      <c r="LJ4" s="177">
        <v>54636</v>
      </c>
      <c r="LK4" s="177">
        <v>54667</v>
      </c>
      <c r="LL4" s="177">
        <v>54697</v>
      </c>
      <c r="LM4" s="177">
        <v>54728</v>
      </c>
      <c r="LN4" s="177">
        <v>54758</v>
      </c>
      <c r="LO4" s="177">
        <v>54789</v>
      </c>
      <c r="LP4" s="177">
        <v>54820</v>
      </c>
      <c r="LQ4" s="177">
        <v>54848</v>
      </c>
      <c r="LR4" s="177">
        <v>54879</v>
      </c>
      <c r="LS4" s="177">
        <v>54909</v>
      </c>
      <c r="LT4" s="177">
        <v>54940</v>
      </c>
      <c r="LU4" s="177">
        <v>54970</v>
      </c>
      <c r="LV4" s="177">
        <v>55001</v>
      </c>
      <c r="LW4" s="177">
        <v>55032</v>
      </c>
      <c r="LX4" s="177">
        <v>55062</v>
      </c>
      <c r="LY4" s="177">
        <v>55093</v>
      </c>
      <c r="LZ4" s="177">
        <v>55123</v>
      </c>
      <c r="MA4" s="177">
        <v>55154</v>
      </c>
      <c r="MB4" s="177">
        <v>55185</v>
      </c>
      <c r="MC4" s="177">
        <v>55213</v>
      </c>
      <c r="MD4" s="177">
        <v>55244</v>
      </c>
      <c r="ME4" s="177">
        <v>55274</v>
      </c>
      <c r="MF4" s="177">
        <v>55305</v>
      </c>
      <c r="MG4" s="177">
        <v>55335</v>
      </c>
      <c r="MH4" s="177">
        <v>55366</v>
      </c>
      <c r="MI4" s="177">
        <v>55397</v>
      </c>
      <c r="MJ4" s="177">
        <v>55427</v>
      </c>
      <c r="MK4" s="177">
        <v>55458</v>
      </c>
      <c r="ML4" s="177">
        <v>55488</v>
      </c>
      <c r="MM4" s="177">
        <v>55519</v>
      </c>
      <c r="MN4" s="177">
        <v>55550</v>
      </c>
      <c r="MO4" s="177">
        <v>55579</v>
      </c>
      <c r="MP4" s="177">
        <v>55610</v>
      </c>
      <c r="MQ4" s="177">
        <v>55640</v>
      </c>
      <c r="MR4" s="177">
        <v>55671</v>
      </c>
      <c r="MS4" s="177">
        <v>55701</v>
      </c>
      <c r="MT4" s="177">
        <v>55732</v>
      </c>
      <c r="MU4" s="177">
        <v>55763</v>
      </c>
      <c r="MV4" s="177">
        <v>55793</v>
      </c>
      <c r="MW4" s="177">
        <v>55824</v>
      </c>
      <c r="MX4" s="177">
        <v>55854</v>
      </c>
      <c r="MY4" s="177">
        <v>55885</v>
      </c>
      <c r="MZ4" s="177">
        <v>55916</v>
      </c>
      <c r="NA4" s="177">
        <v>55944</v>
      </c>
      <c r="NB4" s="177">
        <v>55975</v>
      </c>
      <c r="NC4" s="177">
        <v>56005</v>
      </c>
      <c r="ND4" s="177">
        <v>56036</v>
      </c>
      <c r="NE4" s="177">
        <v>56066</v>
      </c>
      <c r="NF4" s="177">
        <v>56097</v>
      </c>
      <c r="NG4" s="177">
        <v>56128</v>
      </c>
      <c r="NH4" s="177">
        <v>56158</v>
      </c>
      <c r="NI4" s="177">
        <v>56189</v>
      </c>
      <c r="NJ4" s="177">
        <v>56219</v>
      </c>
      <c r="NK4" s="177">
        <v>56250</v>
      </c>
      <c r="NL4" s="177">
        <v>56281</v>
      </c>
      <c r="NM4" s="177">
        <v>56309</v>
      </c>
      <c r="NN4" s="177">
        <v>56340</v>
      </c>
      <c r="NO4" s="177">
        <v>56370</v>
      </c>
      <c r="NP4" s="177">
        <v>56401</v>
      </c>
      <c r="NQ4" s="177">
        <v>56431</v>
      </c>
      <c r="NR4" s="177">
        <v>56462</v>
      </c>
      <c r="NS4" s="177">
        <v>56493</v>
      </c>
      <c r="NT4" s="177">
        <v>56523</v>
      </c>
      <c r="NU4" s="177">
        <v>56554</v>
      </c>
      <c r="NV4" s="177">
        <v>56584</v>
      </c>
      <c r="NW4" s="177">
        <v>56615</v>
      </c>
      <c r="NX4" s="177">
        <v>56646</v>
      </c>
      <c r="NY4" s="177">
        <v>56674</v>
      </c>
      <c r="NZ4" s="177">
        <v>56705</v>
      </c>
      <c r="OA4" s="177">
        <v>56735</v>
      </c>
      <c r="OB4" s="177">
        <v>56766</v>
      </c>
      <c r="OC4" s="177">
        <v>56796</v>
      </c>
      <c r="OD4" s="177">
        <v>56827</v>
      </c>
      <c r="OE4" s="177">
        <v>56858</v>
      </c>
      <c r="OF4" s="177">
        <v>56888</v>
      </c>
      <c r="OG4" s="177">
        <v>56919</v>
      </c>
      <c r="OH4" s="177">
        <v>56949</v>
      </c>
      <c r="OI4" s="177">
        <v>56980</v>
      </c>
      <c r="OJ4" s="177">
        <v>57011</v>
      </c>
      <c r="OK4" s="177">
        <v>57040</v>
      </c>
      <c r="OL4" s="177">
        <v>57071</v>
      </c>
      <c r="OM4" s="177">
        <v>57101</v>
      </c>
      <c r="ON4" s="177">
        <v>57132</v>
      </c>
      <c r="OO4" s="177">
        <v>57162</v>
      </c>
      <c r="OP4" s="177">
        <v>57193</v>
      </c>
      <c r="OQ4" s="177">
        <v>57224</v>
      </c>
      <c r="OR4" s="177">
        <v>57254</v>
      </c>
      <c r="OS4" s="177">
        <v>57285</v>
      </c>
      <c r="OT4" s="177">
        <v>57315</v>
      </c>
      <c r="OU4" s="177">
        <v>57346</v>
      </c>
      <c r="OV4" s="177">
        <v>57377</v>
      </c>
      <c r="OW4" s="177">
        <v>57405</v>
      </c>
      <c r="OX4" s="177">
        <v>57436</v>
      </c>
      <c r="OY4" s="177">
        <v>57466</v>
      </c>
      <c r="OZ4" s="177">
        <v>57497</v>
      </c>
      <c r="PA4" s="177">
        <v>57527</v>
      </c>
      <c r="PB4" s="177">
        <v>57558</v>
      </c>
      <c r="PC4" s="177">
        <v>57589</v>
      </c>
      <c r="PD4" s="177">
        <v>57619</v>
      </c>
      <c r="PE4" s="177">
        <v>57650</v>
      </c>
      <c r="PF4" s="177">
        <v>57680</v>
      </c>
    </row>
    <row r="5" spans="2:422" x14ac:dyDescent="0.35">
      <c r="B5" t="s">
        <v>110</v>
      </c>
      <c r="C5" s="178">
        <f>SUMIF('Demonst Financeiro'!$212:$212,C$1,'Demonst Financeiro'!$231:$231)/12</f>
        <v>48394.451338964798</v>
      </c>
      <c r="D5" s="178">
        <f>SUMIF('Demonst Financeiro'!$212:$212,D$1,'Demonst Financeiro'!$231:$231)/12</f>
        <v>48394.451338964798</v>
      </c>
      <c r="E5" s="178">
        <f>SUMIF('Demonst Financeiro'!$212:$212,E$1,'Demonst Financeiro'!$231:$231)/12</f>
        <v>48394.451338964798</v>
      </c>
      <c r="F5" s="178">
        <f>SUMIF('Demonst Financeiro'!$212:$212,F$1,'Demonst Financeiro'!$231:$231)/12</f>
        <v>48394.451338964798</v>
      </c>
      <c r="G5" s="178">
        <f>SUMIF('Demonst Financeiro'!$212:$212,G$1,'Demonst Financeiro'!$231:$231)/12</f>
        <v>48394.451338964798</v>
      </c>
      <c r="H5" s="178">
        <f>SUMIF('Demonst Financeiro'!$212:$212,H$1,'Demonst Financeiro'!$231:$231)/12</f>
        <v>48394.451338964798</v>
      </c>
      <c r="I5" s="178">
        <f>SUMIF('Demonst Financeiro'!$212:$212,I$1,'Demonst Financeiro'!$231:$231)/12</f>
        <v>48394.451338964798</v>
      </c>
      <c r="J5" s="178">
        <f>SUMIF('Demonst Financeiro'!$212:$212,J$1,'Demonst Financeiro'!$231:$231)/12</f>
        <v>48394.451338964798</v>
      </c>
      <c r="K5" s="178">
        <f>SUMIF('Demonst Financeiro'!$212:$212,K$1,'Demonst Financeiro'!$231:$231)/12</f>
        <v>48394.451338964798</v>
      </c>
      <c r="L5" s="178">
        <f>SUMIF('Demonst Financeiro'!$212:$212,L$1,'Demonst Financeiro'!$231:$231)/12</f>
        <v>48394.451338964798</v>
      </c>
      <c r="M5" s="178">
        <f>SUMIF('Demonst Financeiro'!$212:$212,M$1,'Demonst Financeiro'!$231:$231)/12</f>
        <v>48394.451338964798</v>
      </c>
      <c r="N5" s="178">
        <f>SUMIF('Demonst Financeiro'!$212:$212,N$1,'Demonst Financeiro'!$231:$231)/12</f>
        <v>48394.451338964798</v>
      </c>
      <c r="O5" s="178">
        <f>SUMIF('Demonst Financeiro'!$212:$212,O$1,'Demonst Financeiro'!$231:$231)/12</f>
        <v>48394.451338964798</v>
      </c>
      <c r="P5" s="178">
        <f>SUMIF('Demonst Financeiro'!$212:$212,P$1,'Demonst Financeiro'!$231:$231)/12</f>
        <v>48394.451338964798</v>
      </c>
      <c r="Q5" s="178">
        <f>SUMIF('Demonst Financeiro'!$212:$212,Q$1,'Demonst Financeiro'!$231:$231)/12</f>
        <v>48394.451338964798</v>
      </c>
      <c r="R5" s="178">
        <f>SUMIF('Demonst Financeiro'!$212:$212,R$1,'Demonst Financeiro'!$231:$231)/12</f>
        <v>48394.451338964798</v>
      </c>
      <c r="S5" s="178">
        <f>SUMIF('Demonst Financeiro'!$212:$212,S$1,'Demonst Financeiro'!$231:$231)/12</f>
        <v>48394.451338964798</v>
      </c>
      <c r="T5" s="178">
        <f>SUMIF('Demonst Financeiro'!$212:$212,T$1,'Demonst Financeiro'!$231:$231)/12</f>
        <v>48394.451338964798</v>
      </c>
      <c r="U5" s="178">
        <f>SUMIF('Demonst Financeiro'!$212:$212,U$1,'Demonst Financeiro'!$231:$231)/12</f>
        <v>48394.451338964798</v>
      </c>
      <c r="V5" s="178">
        <f>SUMIF('Demonst Financeiro'!$212:$212,V$1,'Demonst Financeiro'!$231:$231)/12</f>
        <v>48394.451338964798</v>
      </c>
      <c r="W5" s="178">
        <f>SUMIF('Demonst Financeiro'!$212:$212,W$1,'Demonst Financeiro'!$231:$231)/12</f>
        <v>48394.451338964798</v>
      </c>
      <c r="X5" s="178">
        <f>SUMIF('Demonst Financeiro'!$212:$212,X$1,'Demonst Financeiro'!$231:$231)/12</f>
        <v>48394.451338964798</v>
      </c>
      <c r="Y5" s="178">
        <f>SUMIF('Demonst Financeiro'!$212:$212,Y$1,'Demonst Financeiro'!$231:$231)/12</f>
        <v>48394.451338964798</v>
      </c>
      <c r="Z5" s="178">
        <f>SUMIF('Demonst Financeiro'!$212:$212,Z$1,'Demonst Financeiro'!$231:$231)/12</f>
        <v>48394.451338964798</v>
      </c>
      <c r="AA5" s="178">
        <f>SUMIF('Demonst Financeiro'!$212:$212,AA$1,'Demonst Financeiro'!$231:$231)/12</f>
        <v>49837.675354732426</v>
      </c>
      <c r="AB5" s="178">
        <f>SUMIF('Demonst Financeiro'!$212:$212,AB$1,'Demonst Financeiro'!$231:$231)/12</f>
        <v>49837.675354732426</v>
      </c>
      <c r="AC5" s="178">
        <f>SUMIF('Demonst Financeiro'!$212:$212,AC$1,'Demonst Financeiro'!$231:$231)/12</f>
        <v>49837.675354732426</v>
      </c>
      <c r="AD5" s="178">
        <f>SUMIF('Demonst Financeiro'!$212:$212,AD$1,'Demonst Financeiro'!$231:$231)/12</f>
        <v>49837.675354732426</v>
      </c>
      <c r="AE5" s="178">
        <f>SUMIF('Demonst Financeiro'!$212:$212,AE$1,'Demonst Financeiro'!$231:$231)/12</f>
        <v>49837.675354732426</v>
      </c>
      <c r="AF5" s="178">
        <f>SUMIF('Demonst Financeiro'!$212:$212,AF$1,'Demonst Financeiro'!$231:$231)/12</f>
        <v>49837.675354732426</v>
      </c>
      <c r="AG5" s="178">
        <f>SUMIF('Demonst Financeiro'!$212:$212,AG$1,'Demonst Financeiro'!$231:$231)/12</f>
        <v>49837.675354732426</v>
      </c>
      <c r="AH5" s="178">
        <f>SUMIF('Demonst Financeiro'!$212:$212,AH$1,'Demonst Financeiro'!$231:$231)/12</f>
        <v>49837.675354732426</v>
      </c>
      <c r="AI5" s="178">
        <f>SUMIF('Demonst Financeiro'!$212:$212,AI$1,'Demonst Financeiro'!$231:$231)/12</f>
        <v>49837.675354732426</v>
      </c>
      <c r="AJ5" s="178">
        <f>SUMIF('Demonst Financeiro'!$212:$212,AJ$1,'Demonst Financeiro'!$231:$231)/12</f>
        <v>49837.675354732426</v>
      </c>
      <c r="AK5" s="178">
        <f>SUMIF('Demonst Financeiro'!$212:$212,AK$1,'Demonst Financeiro'!$231:$231)/12</f>
        <v>49837.675354732426</v>
      </c>
      <c r="AL5" s="178">
        <f>SUMIF('Demonst Financeiro'!$212:$212,AL$1,'Demonst Financeiro'!$231:$231)/12</f>
        <v>49837.675354732426</v>
      </c>
      <c r="AM5" s="178">
        <f>SUMIF('Demonst Financeiro'!$212:$212,AM$1,'Demonst Financeiro'!$231:$231)/12</f>
        <v>50559.28736261624</v>
      </c>
      <c r="AN5" s="178">
        <f>SUMIF('Demonst Financeiro'!$212:$212,AN$1,'Demonst Financeiro'!$231:$231)/12</f>
        <v>50559.28736261624</v>
      </c>
      <c r="AO5" s="178">
        <f>SUMIF('Demonst Financeiro'!$212:$212,AO$1,'Demonst Financeiro'!$231:$231)/12</f>
        <v>50559.28736261624</v>
      </c>
      <c r="AP5" s="178">
        <f>SUMIF('Demonst Financeiro'!$212:$212,AP$1,'Demonst Financeiro'!$231:$231)/12</f>
        <v>50559.28736261624</v>
      </c>
      <c r="AQ5" s="178">
        <f>SUMIF('Demonst Financeiro'!$212:$212,AQ$1,'Demonst Financeiro'!$231:$231)/12</f>
        <v>50559.28736261624</v>
      </c>
      <c r="AR5" s="178">
        <f>SUMIF('Demonst Financeiro'!$212:$212,AR$1,'Demonst Financeiro'!$231:$231)/12</f>
        <v>50559.28736261624</v>
      </c>
      <c r="AS5" s="178">
        <f>SUMIF('Demonst Financeiro'!$212:$212,AS$1,'Demonst Financeiro'!$231:$231)/12</f>
        <v>50559.28736261624</v>
      </c>
      <c r="AT5" s="178">
        <f>SUMIF('Demonst Financeiro'!$212:$212,AT$1,'Demonst Financeiro'!$231:$231)/12</f>
        <v>50559.28736261624</v>
      </c>
      <c r="AU5" s="178">
        <f>SUMIF('Demonst Financeiro'!$212:$212,AU$1,'Demonst Financeiro'!$231:$231)/12</f>
        <v>50559.28736261624</v>
      </c>
      <c r="AV5" s="178">
        <f>SUMIF('Demonst Financeiro'!$212:$212,AV$1,'Demonst Financeiro'!$231:$231)/12</f>
        <v>50559.28736261624</v>
      </c>
      <c r="AW5" s="178">
        <f>SUMIF('Demonst Financeiro'!$212:$212,AW$1,'Demonst Financeiro'!$231:$231)/12</f>
        <v>50559.28736261624</v>
      </c>
      <c r="AX5" s="178">
        <f>SUMIF('Demonst Financeiro'!$212:$212,AX$1,'Demonst Financeiro'!$231:$231)/12</f>
        <v>50559.28736261624</v>
      </c>
      <c r="AY5" s="178">
        <f>SUMIF('Demonst Financeiro'!$212:$212,AY$1,'Demonst Financeiro'!$231:$231)/12</f>
        <v>50559.28736261624</v>
      </c>
      <c r="AZ5" s="178">
        <f>SUMIF('Demonst Financeiro'!$212:$212,AZ$1,'Demonst Financeiro'!$231:$231)/12</f>
        <v>50559.28736261624</v>
      </c>
      <c r="BA5" s="178">
        <f>SUMIF('Demonst Financeiro'!$212:$212,BA$1,'Demonst Financeiro'!$231:$231)/12</f>
        <v>50559.28736261624</v>
      </c>
      <c r="BB5" s="178">
        <f>SUMIF('Demonst Financeiro'!$212:$212,BB$1,'Demonst Financeiro'!$231:$231)/12</f>
        <v>50559.28736261624</v>
      </c>
      <c r="BC5" s="178">
        <f>SUMIF('Demonst Financeiro'!$212:$212,BC$1,'Demonst Financeiro'!$231:$231)/12</f>
        <v>50559.28736261624</v>
      </c>
      <c r="BD5" s="178">
        <f>SUMIF('Demonst Financeiro'!$212:$212,BD$1,'Demonst Financeiro'!$231:$231)/12</f>
        <v>50559.28736261624</v>
      </c>
      <c r="BE5" s="178">
        <f>SUMIF('Demonst Financeiro'!$212:$212,BE$1,'Demonst Financeiro'!$231:$231)/12</f>
        <v>50559.28736261624</v>
      </c>
      <c r="BF5" s="178">
        <f>SUMIF('Demonst Financeiro'!$212:$212,BF$1,'Demonst Financeiro'!$231:$231)/12</f>
        <v>50559.28736261624</v>
      </c>
      <c r="BG5" s="178">
        <f>SUMIF('Demonst Financeiro'!$212:$212,BG$1,'Demonst Financeiro'!$231:$231)/12</f>
        <v>50559.28736261624</v>
      </c>
      <c r="BH5" s="178">
        <f>SUMIF('Demonst Financeiro'!$212:$212,BH$1,'Demonst Financeiro'!$231:$231)/12</f>
        <v>50559.28736261624</v>
      </c>
      <c r="BI5" s="178">
        <f>SUMIF('Demonst Financeiro'!$212:$212,BI$1,'Demonst Financeiro'!$231:$231)/12</f>
        <v>50559.28736261624</v>
      </c>
      <c r="BJ5" s="178">
        <f>SUMIF('Demonst Financeiro'!$212:$212,BJ$1,'Demonst Financeiro'!$231:$231)/12</f>
        <v>50559.28736261624</v>
      </c>
      <c r="BK5" s="178">
        <f>SUMIF('Demonst Financeiro'!$212:$212,BK$1,'Demonst Financeiro'!$231:$231)/12</f>
        <v>49532.02172459865</v>
      </c>
      <c r="BL5" s="178">
        <f>SUMIF('Demonst Financeiro'!$212:$212,BL$1,'Demonst Financeiro'!$231:$231)/12</f>
        <v>49532.02172459865</v>
      </c>
      <c r="BM5" s="178">
        <f>SUMIF('Demonst Financeiro'!$212:$212,BM$1,'Demonst Financeiro'!$231:$231)/12</f>
        <v>49532.02172459865</v>
      </c>
      <c r="BN5" s="178">
        <f>SUMIF('Demonst Financeiro'!$212:$212,BN$1,'Demonst Financeiro'!$231:$231)/12</f>
        <v>49532.02172459865</v>
      </c>
      <c r="BO5" s="178">
        <f>SUMIF('Demonst Financeiro'!$212:$212,BO$1,'Demonst Financeiro'!$231:$231)/12</f>
        <v>49532.02172459865</v>
      </c>
      <c r="BP5" s="178">
        <f>SUMIF('Demonst Financeiro'!$212:$212,BP$1,'Demonst Financeiro'!$231:$231)/12</f>
        <v>49532.02172459865</v>
      </c>
      <c r="BQ5" s="178">
        <f>SUMIF('Demonst Financeiro'!$212:$212,BQ$1,'Demonst Financeiro'!$231:$231)/12</f>
        <v>49532.02172459865</v>
      </c>
      <c r="BR5" s="178">
        <f>SUMIF('Demonst Financeiro'!$212:$212,BR$1,'Demonst Financeiro'!$231:$231)/12</f>
        <v>49532.02172459865</v>
      </c>
      <c r="BS5" s="178">
        <f>SUMIF('Demonst Financeiro'!$212:$212,BS$1,'Demonst Financeiro'!$231:$231)/12</f>
        <v>49532.02172459865</v>
      </c>
      <c r="BT5" s="178">
        <f>SUMIF('Demonst Financeiro'!$212:$212,BT$1,'Demonst Financeiro'!$231:$231)/12</f>
        <v>49532.02172459865</v>
      </c>
      <c r="BU5" s="178">
        <f>SUMIF('Demonst Financeiro'!$212:$212,BU$1,'Demonst Financeiro'!$231:$231)/12</f>
        <v>49532.02172459865</v>
      </c>
      <c r="BV5" s="178">
        <f>SUMIF('Demonst Financeiro'!$212:$212,BV$1,'Demonst Financeiro'!$231:$231)/12</f>
        <v>49532.02172459865</v>
      </c>
      <c r="BW5" s="178">
        <f>SUMIF('Demonst Financeiro'!$212:$212,BW$1,'Demonst Financeiro'!$231:$231)/12</f>
        <v>49532.02172459865</v>
      </c>
      <c r="BX5" s="178">
        <f>SUMIF('Demonst Financeiro'!$212:$212,BX$1,'Demonst Financeiro'!$231:$231)/12</f>
        <v>49532.02172459865</v>
      </c>
      <c r="BY5" s="178">
        <f>SUMIF('Demonst Financeiro'!$212:$212,BY$1,'Demonst Financeiro'!$231:$231)/12</f>
        <v>49532.02172459865</v>
      </c>
      <c r="BZ5" s="178">
        <f>SUMIF('Demonst Financeiro'!$212:$212,BZ$1,'Demonst Financeiro'!$231:$231)/12</f>
        <v>49532.02172459865</v>
      </c>
      <c r="CA5" s="178">
        <f>SUMIF('Demonst Financeiro'!$212:$212,CA$1,'Demonst Financeiro'!$231:$231)/12</f>
        <v>49532.02172459865</v>
      </c>
      <c r="CB5" s="178">
        <f>SUMIF('Demonst Financeiro'!$212:$212,CB$1,'Demonst Financeiro'!$231:$231)/12</f>
        <v>49532.02172459865</v>
      </c>
      <c r="CC5" s="178">
        <f>SUMIF('Demonst Financeiro'!$212:$212,CC$1,'Demonst Financeiro'!$231:$231)/12</f>
        <v>49532.02172459865</v>
      </c>
      <c r="CD5" s="178">
        <f>SUMIF('Demonst Financeiro'!$212:$212,CD$1,'Demonst Financeiro'!$231:$231)/12</f>
        <v>49532.02172459865</v>
      </c>
      <c r="CE5" s="178">
        <f>SUMIF('Demonst Financeiro'!$212:$212,CE$1,'Demonst Financeiro'!$231:$231)/12</f>
        <v>49532.02172459865</v>
      </c>
      <c r="CF5" s="178">
        <f>SUMIF('Demonst Financeiro'!$212:$212,CF$1,'Demonst Financeiro'!$231:$231)/12</f>
        <v>49532.02172459865</v>
      </c>
      <c r="CG5" s="178">
        <f>SUMIF('Demonst Financeiro'!$212:$212,CG$1,'Demonst Financeiro'!$231:$231)/12</f>
        <v>49532.02172459865</v>
      </c>
      <c r="CH5" s="178">
        <f>SUMIF('Demonst Financeiro'!$212:$212,CH$1,'Demonst Financeiro'!$231:$231)/12</f>
        <v>49532.02172459865</v>
      </c>
      <c r="CI5" s="178">
        <f>SUMIF('Demonst Financeiro'!$212:$212,CI$1,'Demonst Financeiro'!$231:$231)/12</f>
        <v>49532.02172459865</v>
      </c>
      <c r="CJ5" s="178">
        <f>SUMIF('Demonst Financeiro'!$212:$212,CJ$1,'Demonst Financeiro'!$231:$231)/12</f>
        <v>49532.02172459865</v>
      </c>
      <c r="CK5" s="178">
        <f>SUMIF('Demonst Financeiro'!$212:$212,CK$1,'Demonst Financeiro'!$231:$231)/12</f>
        <v>49532.02172459865</v>
      </c>
      <c r="CL5" s="178">
        <f>SUMIF('Demonst Financeiro'!$212:$212,CL$1,'Demonst Financeiro'!$231:$231)/12</f>
        <v>49532.02172459865</v>
      </c>
      <c r="CM5" s="178">
        <f>SUMIF('Demonst Financeiro'!$212:$212,CM$1,'Demonst Financeiro'!$231:$231)/12</f>
        <v>49532.02172459865</v>
      </c>
      <c r="CN5" s="178">
        <f>SUMIF('Demonst Financeiro'!$212:$212,CN$1,'Demonst Financeiro'!$231:$231)/12</f>
        <v>49532.02172459865</v>
      </c>
      <c r="CO5" s="178">
        <f>SUMIF('Demonst Financeiro'!$212:$212,CO$1,'Demonst Financeiro'!$231:$231)/12</f>
        <v>49532.02172459865</v>
      </c>
      <c r="CP5" s="178">
        <f>SUMIF('Demonst Financeiro'!$212:$212,CP$1,'Demonst Financeiro'!$231:$231)/12</f>
        <v>49532.02172459865</v>
      </c>
      <c r="CQ5" s="178">
        <f>SUMIF('Demonst Financeiro'!$212:$212,CQ$1,'Demonst Financeiro'!$231:$231)/12</f>
        <v>49532.02172459865</v>
      </c>
      <c r="CR5" s="178">
        <f>SUMIF('Demonst Financeiro'!$212:$212,CR$1,'Demonst Financeiro'!$231:$231)/12</f>
        <v>49532.02172459865</v>
      </c>
      <c r="CS5" s="178">
        <f>SUMIF('Demonst Financeiro'!$212:$212,CS$1,'Demonst Financeiro'!$231:$231)/12</f>
        <v>49532.02172459865</v>
      </c>
      <c r="CT5" s="178">
        <f>SUMIF('Demonst Financeiro'!$212:$212,CT$1,'Demonst Financeiro'!$231:$231)/12</f>
        <v>49532.02172459865</v>
      </c>
      <c r="CU5" s="178">
        <f>SUMIF('Demonst Financeiro'!$212:$212,CU$1,'Demonst Financeiro'!$231:$231)/12</f>
        <v>49532.02172459865</v>
      </c>
      <c r="CV5" s="178">
        <f>SUMIF('Demonst Financeiro'!$212:$212,CV$1,'Demonst Financeiro'!$231:$231)/12</f>
        <v>49532.02172459865</v>
      </c>
      <c r="CW5" s="178">
        <f>SUMIF('Demonst Financeiro'!$212:$212,CW$1,'Demonst Financeiro'!$231:$231)/12</f>
        <v>49532.02172459865</v>
      </c>
      <c r="CX5" s="178">
        <f>SUMIF('Demonst Financeiro'!$212:$212,CX$1,'Demonst Financeiro'!$231:$231)/12</f>
        <v>49532.02172459865</v>
      </c>
      <c r="CY5" s="178">
        <f>SUMIF('Demonst Financeiro'!$212:$212,CY$1,'Demonst Financeiro'!$231:$231)/12</f>
        <v>49532.02172459865</v>
      </c>
      <c r="CZ5" s="178">
        <f>SUMIF('Demonst Financeiro'!$212:$212,CZ$1,'Demonst Financeiro'!$231:$231)/12</f>
        <v>49532.02172459865</v>
      </c>
      <c r="DA5" s="178">
        <f>SUMIF('Demonst Financeiro'!$212:$212,DA$1,'Demonst Financeiro'!$231:$231)/12</f>
        <v>49532.02172459865</v>
      </c>
      <c r="DB5" s="178">
        <f>SUMIF('Demonst Financeiro'!$212:$212,DB$1,'Demonst Financeiro'!$231:$231)/12</f>
        <v>49532.02172459865</v>
      </c>
      <c r="DC5" s="178">
        <f>SUMIF('Demonst Financeiro'!$212:$212,DC$1,'Demonst Financeiro'!$231:$231)/12</f>
        <v>49532.02172459865</v>
      </c>
      <c r="DD5" s="178">
        <f>SUMIF('Demonst Financeiro'!$212:$212,DD$1,'Demonst Financeiro'!$231:$231)/12</f>
        <v>49532.02172459865</v>
      </c>
      <c r="DE5" s="178">
        <f>SUMIF('Demonst Financeiro'!$212:$212,DE$1,'Demonst Financeiro'!$231:$231)/12</f>
        <v>49532.02172459865</v>
      </c>
      <c r="DF5" s="178">
        <f>SUMIF('Demonst Financeiro'!$212:$212,DF$1,'Demonst Financeiro'!$231:$231)/12</f>
        <v>49532.02172459865</v>
      </c>
      <c r="DG5" s="178">
        <f>SUMIF('Demonst Financeiro'!$212:$212,DG$1,'Demonst Financeiro'!$231:$231)/12</f>
        <v>49532.02172459865</v>
      </c>
      <c r="DH5" s="178">
        <f>SUMIF('Demonst Financeiro'!$212:$212,DH$1,'Demonst Financeiro'!$231:$231)/12</f>
        <v>49532.02172459865</v>
      </c>
      <c r="DI5" s="178">
        <f>SUMIF('Demonst Financeiro'!$212:$212,DI$1,'Demonst Financeiro'!$231:$231)/12</f>
        <v>49532.02172459865</v>
      </c>
      <c r="DJ5" s="178">
        <f>SUMIF('Demonst Financeiro'!$212:$212,DJ$1,'Demonst Financeiro'!$231:$231)/12</f>
        <v>49532.02172459865</v>
      </c>
      <c r="DK5" s="178">
        <f>SUMIF('Demonst Financeiro'!$212:$212,DK$1,'Demonst Financeiro'!$231:$231)/12</f>
        <v>49532.02172459865</v>
      </c>
      <c r="DL5" s="178">
        <f>SUMIF('Demonst Financeiro'!$212:$212,DL$1,'Demonst Financeiro'!$231:$231)/12</f>
        <v>49532.02172459865</v>
      </c>
      <c r="DM5" s="178">
        <f>SUMIF('Demonst Financeiro'!$212:$212,DM$1,'Demonst Financeiro'!$231:$231)/12</f>
        <v>49532.02172459865</v>
      </c>
      <c r="DN5" s="178">
        <f>SUMIF('Demonst Financeiro'!$212:$212,DN$1,'Demonst Financeiro'!$231:$231)/12</f>
        <v>49532.02172459865</v>
      </c>
      <c r="DO5" s="178">
        <f>SUMIF('Demonst Financeiro'!$212:$212,DO$1,'Demonst Financeiro'!$231:$231)/12</f>
        <v>49532.02172459865</v>
      </c>
      <c r="DP5" s="178">
        <f>SUMIF('Demonst Financeiro'!$212:$212,DP$1,'Demonst Financeiro'!$231:$231)/12</f>
        <v>49532.02172459865</v>
      </c>
      <c r="DQ5" s="178">
        <f>SUMIF('Demonst Financeiro'!$212:$212,DQ$1,'Demonst Financeiro'!$231:$231)/12</f>
        <v>49532.02172459865</v>
      </c>
      <c r="DR5" s="178">
        <f>SUMIF('Demonst Financeiro'!$212:$212,DR$1,'Demonst Financeiro'!$231:$231)/12</f>
        <v>49532.02172459865</v>
      </c>
      <c r="DS5" s="178">
        <f>SUMIF('Demonst Financeiro'!$212:$212,DS$1,'Demonst Financeiro'!$231:$231)/12</f>
        <v>40202.331230884527</v>
      </c>
      <c r="DT5" s="178">
        <f>SUMIF('Demonst Financeiro'!$212:$212,DT$1,'Demonst Financeiro'!$231:$231)/12</f>
        <v>40202.331230884527</v>
      </c>
      <c r="DU5" s="178">
        <f>SUMIF('Demonst Financeiro'!$212:$212,DU$1,'Demonst Financeiro'!$231:$231)/12</f>
        <v>40202.331230884527</v>
      </c>
      <c r="DV5" s="178">
        <f>SUMIF('Demonst Financeiro'!$212:$212,DV$1,'Demonst Financeiro'!$231:$231)/12</f>
        <v>40202.331230884527</v>
      </c>
      <c r="DW5" s="178">
        <f>SUMIF('Demonst Financeiro'!$212:$212,DW$1,'Demonst Financeiro'!$231:$231)/12</f>
        <v>40202.331230884527</v>
      </c>
      <c r="DX5" s="178">
        <f>SUMIF('Demonst Financeiro'!$212:$212,DX$1,'Demonst Financeiro'!$231:$231)/12</f>
        <v>40202.331230884527</v>
      </c>
      <c r="DY5" s="178">
        <f>SUMIF('Demonst Financeiro'!$212:$212,DY$1,'Demonst Financeiro'!$231:$231)/12</f>
        <v>40202.331230884527</v>
      </c>
      <c r="DZ5" s="178">
        <f>SUMIF('Demonst Financeiro'!$212:$212,DZ$1,'Demonst Financeiro'!$231:$231)/12</f>
        <v>40202.331230884527</v>
      </c>
      <c r="EA5" s="178">
        <f>SUMIF('Demonst Financeiro'!$212:$212,EA$1,'Demonst Financeiro'!$231:$231)/12</f>
        <v>40202.331230884527</v>
      </c>
      <c r="EB5" s="178">
        <f>SUMIF('Demonst Financeiro'!$212:$212,EB$1,'Demonst Financeiro'!$231:$231)/12</f>
        <v>40202.331230884527</v>
      </c>
      <c r="EC5" s="178">
        <f>SUMIF('Demonst Financeiro'!$212:$212,EC$1,'Demonst Financeiro'!$231:$231)/12</f>
        <v>40202.331230884527</v>
      </c>
      <c r="ED5" s="178">
        <f>SUMIF('Demonst Financeiro'!$212:$212,ED$1,'Demonst Financeiro'!$231:$231)/12</f>
        <v>40202.331230884527</v>
      </c>
      <c r="EE5" s="178">
        <f>SUMIF('Demonst Financeiro'!$212:$212,EE$1,'Demonst Financeiro'!$231:$231)/12</f>
        <v>40202.331230884527</v>
      </c>
      <c r="EF5" s="178">
        <f>SUMIF('Demonst Financeiro'!$212:$212,EF$1,'Demonst Financeiro'!$231:$231)/12</f>
        <v>40202.331230884527</v>
      </c>
      <c r="EG5" s="178">
        <f>SUMIF('Demonst Financeiro'!$212:$212,EG$1,'Demonst Financeiro'!$231:$231)/12</f>
        <v>40202.331230884527</v>
      </c>
      <c r="EH5" s="178">
        <f>SUMIF('Demonst Financeiro'!$212:$212,EH$1,'Demonst Financeiro'!$231:$231)/12</f>
        <v>40202.331230884527</v>
      </c>
      <c r="EI5" s="178">
        <f>SUMIF('Demonst Financeiro'!$212:$212,EI$1,'Demonst Financeiro'!$231:$231)/12</f>
        <v>40202.331230884527</v>
      </c>
      <c r="EJ5" s="178">
        <f>SUMIF('Demonst Financeiro'!$212:$212,EJ$1,'Demonst Financeiro'!$231:$231)/12</f>
        <v>40202.331230884527</v>
      </c>
      <c r="EK5" s="178">
        <f>SUMIF('Demonst Financeiro'!$212:$212,EK$1,'Demonst Financeiro'!$231:$231)/12</f>
        <v>40202.331230884527</v>
      </c>
      <c r="EL5" s="178">
        <f>SUMIF('Demonst Financeiro'!$212:$212,EL$1,'Demonst Financeiro'!$231:$231)/12</f>
        <v>40202.331230884527</v>
      </c>
      <c r="EM5" s="178">
        <f>SUMIF('Demonst Financeiro'!$212:$212,EM$1,'Demonst Financeiro'!$231:$231)/12</f>
        <v>40202.331230884527</v>
      </c>
      <c r="EN5" s="178">
        <f>SUMIF('Demonst Financeiro'!$212:$212,EN$1,'Demonst Financeiro'!$231:$231)/12</f>
        <v>40202.331230884527</v>
      </c>
      <c r="EO5" s="178">
        <f>SUMIF('Demonst Financeiro'!$212:$212,EO$1,'Demonst Financeiro'!$231:$231)/12</f>
        <v>40202.331230884527</v>
      </c>
      <c r="EP5" s="178">
        <f>SUMIF('Demonst Financeiro'!$212:$212,EP$1,'Demonst Financeiro'!$231:$231)/12</f>
        <v>40202.331230884527</v>
      </c>
      <c r="EQ5" s="178">
        <f>SUMIF('Demonst Financeiro'!$212:$212,EQ$1,'Demonst Financeiro'!$231:$231)/12</f>
        <v>40202.331230884527</v>
      </c>
      <c r="ER5" s="178">
        <f>SUMIF('Demonst Financeiro'!$212:$212,ER$1,'Demonst Financeiro'!$231:$231)/12</f>
        <v>40202.331230884527</v>
      </c>
      <c r="ES5" s="178">
        <f>SUMIF('Demonst Financeiro'!$212:$212,ES$1,'Demonst Financeiro'!$231:$231)/12</f>
        <v>40202.331230884527</v>
      </c>
      <c r="ET5" s="178">
        <f>SUMIF('Demonst Financeiro'!$212:$212,ET$1,'Demonst Financeiro'!$231:$231)/12</f>
        <v>40202.331230884527</v>
      </c>
      <c r="EU5" s="178">
        <f>SUMIF('Demonst Financeiro'!$212:$212,EU$1,'Demonst Financeiro'!$231:$231)/12</f>
        <v>40202.331230884527</v>
      </c>
      <c r="EV5" s="178">
        <f>SUMIF('Demonst Financeiro'!$212:$212,EV$1,'Demonst Financeiro'!$231:$231)/12</f>
        <v>40202.331230884527</v>
      </c>
      <c r="EW5" s="178">
        <f>SUMIF('Demonst Financeiro'!$212:$212,EW$1,'Demonst Financeiro'!$231:$231)/12</f>
        <v>40202.331230884527</v>
      </c>
      <c r="EX5" s="178">
        <f>SUMIF('Demonst Financeiro'!$212:$212,EX$1,'Demonst Financeiro'!$231:$231)/12</f>
        <v>40202.331230884527</v>
      </c>
      <c r="EY5" s="178">
        <f>SUMIF('Demonst Financeiro'!$212:$212,EY$1,'Demonst Financeiro'!$231:$231)/12</f>
        <v>40202.331230884527</v>
      </c>
      <c r="EZ5" s="178">
        <f>SUMIF('Demonst Financeiro'!$212:$212,EZ$1,'Demonst Financeiro'!$231:$231)/12</f>
        <v>40202.331230884527</v>
      </c>
      <c r="FA5" s="178">
        <f>SUMIF('Demonst Financeiro'!$212:$212,FA$1,'Demonst Financeiro'!$231:$231)/12</f>
        <v>40202.331230884527</v>
      </c>
      <c r="FB5" s="178">
        <f>SUMIF('Demonst Financeiro'!$212:$212,FB$1,'Demonst Financeiro'!$231:$231)/12</f>
        <v>40202.331230884527</v>
      </c>
      <c r="FC5" s="178">
        <f>SUMIF('Demonst Financeiro'!$212:$212,FC$1,'Demonst Financeiro'!$231:$231)/12</f>
        <v>40202.331230884527</v>
      </c>
      <c r="FD5" s="178">
        <f>SUMIF('Demonst Financeiro'!$212:$212,FD$1,'Demonst Financeiro'!$231:$231)/12</f>
        <v>40202.331230884527</v>
      </c>
      <c r="FE5" s="178">
        <f>SUMIF('Demonst Financeiro'!$212:$212,FE$1,'Demonst Financeiro'!$231:$231)/12</f>
        <v>40202.331230884527</v>
      </c>
      <c r="FF5" s="178">
        <f>SUMIF('Demonst Financeiro'!$212:$212,FF$1,'Demonst Financeiro'!$231:$231)/12</f>
        <v>40202.331230884527</v>
      </c>
      <c r="FG5" s="178">
        <f>SUMIF('Demonst Financeiro'!$212:$212,FG$1,'Demonst Financeiro'!$231:$231)/12</f>
        <v>40202.331230884527</v>
      </c>
      <c r="FH5" s="178">
        <f>SUMIF('Demonst Financeiro'!$212:$212,FH$1,'Demonst Financeiro'!$231:$231)/12</f>
        <v>40202.331230884527</v>
      </c>
      <c r="FI5" s="178">
        <f>SUMIF('Demonst Financeiro'!$212:$212,FI$1,'Demonst Financeiro'!$231:$231)/12</f>
        <v>40202.331230884527</v>
      </c>
      <c r="FJ5" s="178">
        <f>SUMIF('Demonst Financeiro'!$212:$212,FJ$1,'Demonst Financeiro'!$231:$231)/12</f>
        <v>40202.331230884527</v>
      </c>
      <c r="FK5" s="178">
        <f>SUMIF('Demonst Financeiro'!$212:$212,FK$1,'Demonst Financeiro'!$231:$231)/12</f>
        <v>40202.331230884527</v>
      </c>
      <c r="FL5" s="178">
        <f>SUMIF('Demonst Financeiro'!$212:$212,FL$1,'Demonst Financeiro'!$231:$231)/12</f>
        <v>40202.331230884527</v>
      </c>
      <c r="FM5" s="178">
        <f>SUMIF('Demonst Financeiro'!$212:$212,FM$1,'Demonst Financeiro'!$231:$231)/12</f>
        <v>40202.331230884527</v>
      </c>
      <c r="FN5" s="178">
        <f>SUMIF('Demonst Financeiro'!$212:$212,FN$1,'Demonst Financeiro'!$231:$231)/12</f>
        <v>40202.331230884527</v>
      </c>
      <c r="FO5" s="178">
        <f>SUMIF('Demonst Financeiro'!$212:$212,FO$1,'Demonst Financeiro'!$231:$231)/12</f>
        <v>40202.331230884527</v>
      </c>
      <c r="FP5" s="178">
        <f>SUMIF('Demonst Financeiro'!$212:$212,FP$1,'Demonst Financeiro'!$231:$231)/12</f>
        <v>40202.331230884527</v>
      </c>
      <c r="FQ5" s="178">
        <f>SUMIF('Demonst Financeiro'!$212:$212,FQ$1,'Demonst Financeiro'!$231:$231)/12</f>
        <v>40202.331230884527</v>
      </c>
      <c r="FR5" s="178">
        <f>SUMIF('Demonst Financeiro'!$212:$212,FR$1,'Demonst Financeiro'!$231:$231)/12</f>
        <v>40202.331230884527</v>
      </c>
      <c r="FS5" s="178">
        <f>SUMIF('Demonst Financeiro'!$212:$212,FS$1,'Demonst Financeiro'!$231:$231)/12</f>
        <v>40202.331230884527</v>
      </c>
      <c r="FT5" s="178">
        <f>SUMIF('Demonst Financeiro'!$212:$212,FT$1,'Demonst Financeiro'!$231:$231)/12</f>
        <v>40202.331230884527</v>
      </c>
      <c r="FU5" s="178">
        <f>SUMIF('Demonst Financeiro'!$212:$212,FU$1,'Demonst Financeiro'!$231:$231)/12</f>
        <v>40202.331230884527</v>
      </c>
      <c r="FV5" s="178">
        <f>SUMIF('Demonst Financeiro'!$212:$212,FV$1,'Demonst Financeiro'!$231:$231)/12</f>
        <v>40202.331230884527</v>
      </c>
      <c r="FW5" s="178">
        <f>SUMIF('Demonst Financeiro'!$212:$212,FW$1,'Demonst Financeiro'!$231:$231)/12</f>
        <v>40202.331230884527</v>
      </c>
      <c r="FX5" s="178">
        <f>SUMIF('Demonst Financeiro'!$212:$212,FX$1,'Demonst Financeiro'!$231:$231)/12</f>
        <v>40202.331230884527</v>
      </c>
      <c r="FY5" s="178">
        <f>SUMIF('Demonst Financeiro'!$212:$212,FY$1,'Demonst Financeiro'!$231:$231)/12</f>
        <v>40202.331230884527</v>
      </c>
      <c r="FZ5" s="178">
        <f>SUMIF('Demonst Financeiro'!$212:$212,FZ$1,'Demonst Financeiro'!$231:$231)/12</f>
        <v>40202.331230884527</v>
      </c>
      <c r="GA5" s="178">
        <f>SUMIF('Demonst Financeiro'!$212:$212,GA$1,'Demonst Financeiro'!$231:$231)/12</f>
        <v>40202.331230884527</v>
      </c>
      <c r="GB5" s="178">
        <f>SUMIF('Demonst Financeiro'!$212:$212,GB$1,'Demonst Financeiro'!$231:$231)/12</f>
        <v>40202.331230884527</v>
      </c>
      <c r="GC5" s="178">
        <f>SUMIF('Demonst Financeiro'!$212:$212,GC$1,'Demonst Financeiro'!$231:$231)/12</f>
        <v>40202.331230884527</v>
      </c>
      <c r="GD5" s="178">
        <f>SUMIF('Demonst Financeiro'!$212:$212,GD$1,'Demonst Financeiro'!$231:$231)/12</f>
        <v>40202.331230884527</v>
      </c>
      <c r="GE5" s="178">
        <f>SUMIF('Demonst Financeiro'!$212:$212,GE$1,'Demonst Financeiro'!$231:$231)/12</f>
        <v>40202.331230884527</v>
      </c>
      <c r="GF5" s="178">
        <f>SUMIF('Demonst Financeiro'!$212:$212,GF$1,'Demonst Financeiro'!$231:$231)/12</f>
        <v>40202.331230884527</v>
      </c>
      <c r="GG5" s="178">
        <f>SUMIF('Demonst Financeiro'!$212:$212,GG$1,'Demonst Financeiro'!$231:$231)/12</f>
        <v>40202.331230884527</v>
      </c>
      <c r="GH5" s="178">
        <f>SUMIF('Demonst Financeiro'!$212:$212,GH$1,'Demonst Financeiro'!$231:$231)/12</f>
        <v>40202.331230884527</v>
      </c>
      <c r="GI5" s="178">
        <f>SUMIF('Demonst Financeiro'!$212:$212,GI$1,'Demonst Financeiro'!$231:$231)/12</f>
        <v>40202.331230884527</v>
      </c>
      <c r="GJ5" s="178">
        <f>SUMIF('Demonst Financeiro'!$212:$212,GJ$1,'Demonst Financeiro'!$231:$231)/12</f>
        <v>40202.331230884527</v>
      </c>
      <c r="GK5" s="178">
        <f>SUMIF('Demonst Financeiro'!$212:$212,GK$1,'Demonst Financeiro'!$231:$231)/12</f>
        <v>40202.331230884527</v>
      </c>
      <c r="GL5" s="178">
        <f>SUMIF('Demonst Financeiro'!$212:$212,GL$1,'Demonst Financeiro'!$231:$231)/12</f>
        <v>40202.331230884527</v>
      </c>
      <c r="GM5" s="178">
        <f>SUMIF('Demonst Financeiro'!$212:$212,GM$1,'Demonst Financeiro'!$231:$231)/12</f>
        <v>40202.331230884527</v>
      </c>
      <c r="GN5" s="178">
        <f>SUMIF('Demonst Financeiro'!$212:$212,GN$1,'Demonst Financeiro'!$231:$231)/12</f>
        <v>40202.331230884527</v>
      </c>
      <c r="GO5" s="178">
        <f>SUMIF('Demonst Financeiro'!$212:$212,GO$1,'Demonst Financeiro'!$231:$231)/12</f>
        <v>40202.331230884527</v>
      </c>
      <c r="GP5" s="178">
        <f>SUMIF('Demonst Financeiro'!$212:$212,GP$1,'Demonst Financeiro'!$231:$231)/12</f>
        <v>40202.331230884527</v>
      </c>
      <c r="GQ5" s="178">
        <f>SUMIF('Demonst Financeiro'!$212:$212,GQ$1,'Demonst Financeiro'!$231:$231)/12</f>
        <v>40202.331230884527</v>
      </c>
      <c r="GR5" s="178">
        <f>SUMIF('Demonst Financeiro'!$212:$212,GR$1,'Demonst Financeiro'!$231:$231)/12</f>
        <v>40202.331230884527</v>
      </c>
      <c r="GS5" s="178">
        <f>SUMIF('Demonst Financeiro'!$212:$212,GS$1,'Demonst Financeiro'!$231:$231)/12</f>
        <v>40202.331230884527</v>
      </c>
      <c r="GT5" s="178">
        <f>SUMIF('Demonst Financeiro'!$212:$212,GT$1,'Demonst Financeiro'!$231:$231)/12</f>
        <v>40202.331230884527</v>
      </c>
      <c r="GU5" s="178">
        <f>SUMIF('Demonst Financeiro'!$212:$212,GU$1,'Demonst Financeiro'!$231:$231)/12</f>
        <v>40202.331230884527</v>
      </c>
      <c r="GV5" s="178">
        <f>SUMIF('Demonst Financeiro'!$212:$212,GV$1,'Demonst Financeiro'!$231:$231)/12</f>
        <v>40202.331230884527</v>
      </c>
      <c r="GW5" s="178">
        <f>SUMIF('Demonst Financeiro'!$212:$212,GW$1,'Demonst Financeiro'!$231:$231)/12</f>
        <v>40202.331230884527</v>
      </c>
      <c r="GX5" s="178">
        <f>SUMIF('Demonst Financeiro'!$212:$212,GX$1,'Demonst Financeiro'!$231:$231)/12</f>
        <v>40202.331230884527</v>
      </c>
      <c r="GY5" s="178">
        <f>SUMIF('Demonst Financeiro'!$212:$212,GY$1,'Demonst Financeiro'!$231:$231)/12</f>
        <v>40202.331230884527</v>
      </c>
      <c r="GZ5" s="178">
        <f>SUMIF('Demonst Financeiro'!$212:$212,GZ$1,'Demonst Financeiro'!$231:$231)/12</f>
        <v>40202.331230884527</v>
      </c>
      <c r="HA5" s="178">
        <f>SUMIF('Demonst Financeiro'!$212:$212,HA$1,'Demonst Financeiro'!$231:$231)/12</f>
        <v>40202.331230884527</v>
      </c>
      <c r="HB5" s="178">
        <f>SUMIF('Demonst Financeiro'!$212:$212,HB$1,'Demonst Financeiro'!$231:$231)/12</f>
        <v>40202.331230884527</v>
      </c>
      <c r="HC5" s="178">
        <f>SUMIF('Demonst Financeiro'!$212:$212,HC$1,'Demonst Financeiro'!$231:$231)/12</f>
        <v>40202.331230884527</v>
      </c>
      <c r="HD5" s="178">
        <f>SUMIF('Demonst Financeiro'!$212:$212,HD$1,'Demonst Financeiro'!$231:$231)/12</f>
        <v>40202.331230884527</v>
      </c>
      <c r="HE5" s="178">
        <f>SUMIF('Demonst Financeiro'!$212:$212,HE$1,'Demonst Financeiro'!$231:$231)/12</f>
        <v>40202.331230884527</v>
      </c>
      <c r="HF5" s="178">
        <f>SUMIF('Demonst Financeiro'!$212:$212,HF$1,'Demonst Financeiro'!$231:$231)/12</f>
        <v>40202.331230884527</v>
      </c>
      <c r="HG5" s="178">
        <f>SUMIF('Demonst Financeiro'!$212:$212,HG$1,'Demonst Financeiro'!$231:$231)/12</f>
        <v>40202.331230884527</v>
      </c>
      <c r="HH5" s="178">
        <f>SUMIF('Demonst Financeiro'!$212:$212,HH$1,'Demonst Financeiro'!$231:$231)/12</f>
        <v>40202.331230884527</v>
      </c>
      <c r="HI5" s="178">
        <f>SUMIF('Demonst Financeiro'!$212:$212,HI$1,'Demonst Financeiro'!$231:$231)/12</f>
        <v>40202.331230884527</v>
      </c>
      <c r="HJ5" s="178">
        <f>SUMIF('Demonst Financeiro'!$212:$212,HJ$1,'Demonst Financeiro'!$231:$231)/12</f>
        <v>40202.331230884527</v>
      </c>
      <c r="HK5" s="178">
        <f>SUMIF('Demonst Financeiro'!$212:$212,HK$1,'Demonst Financeiro'!$231:$231)/12</f>
        <v>40202.331230884527</v>
      </c>
      <c r="HL5" s="178">
        <f>SUMIF('Demonst Financeiro'!$212:$212,HL$1,'Demonst Financeiro'!$231:$231)/12</f>
        <v>40202.331230884527</v>
      </c>
      <c r="HM5" s="178">
        <f>SUMIF('Demonst Financeiro'!$212:$212,HM$1,'Demonst Financeiro'!$231:$231)/12</f>
        <v>40202.331230884527</v>
      </c>
      <c r="HN5" s="178">
        <f>SUMIF('Demonst Financeiro'!$212:$212,HN$1,'Demonst Financeiro'!$231:$231)/12</f>
        <v>40202.331230884527</v>
      </c>
      <c r="HO5" s="178">
        <f>SUMIF('Demonst Financeiro'!$212:$212,HO$1,'Demonst Financeiro'!$231:$231)/12</f>
        <v>40202.331230884527</v>
      </c>
      <c r="HP5" s="178">
        <f>SUMIF('Demonst Financeiro'!$212:$212,HP$1,'Demonst Financeiro'!$231:$231)/12</f>
        <v>40202.331230884527</v>
      </c>
      <c r="HQ5" s="178">
        <f>SUMIF('Demonst Financeiro'!$212:$212,HQ$1,'Demonst Financeiro'!$231:$231)/12</f>
        <v>40202.331230884527</v>
      </c>
      <c r="HR5" s="178">
        <f>SUMIF('Demonst Financeiro'!$212:$212,HR$1,'Demonst Financeiro'!$231:$231)/12</f>
        <v>40202.331230884527</v>
      </c>
      <c r="HS5" s="178">
        <f>SUMIF('Demonst Financeiro'!$212:$212,HS$1,'Demonst Financeiro'!$231:$231)/12</f>
        <v>40202.331230884527</v>
      </c>
      <c r="HT5" s="178">
        <f>SUMIF('Demonst Financeiro'!$212:$212,HT$1,'Demonst Financeiro'!$231:$231)/12</f>
        <v>40202.331230884527</v>
      </c>
      <c r="HU5" s="178">
        <f>SUMIF('Demonst Financeiro'!$212:$212,HU$1,'Demonst Financeiro'!$231:$231)/12</f>
        <v>40202.331230884527</v>
      </c>
      <c r="HV5" s="178">
        <f>SUMIF('Demonst Financeiro'!$212:$212,HV$1,'Demonst Financeiro'!$231:$231)/12</f>
        <v>40202.331230884527</v>
      </c>
      <c r="HW5" s="178">
        <f>SUMIF('Demonst Financeiro'!$212:$212,HW$1,'Demonst Financeiro'!$231:$231)/12</f>
        <v>40202.331230884527</v>
      </c>
      <c r="HX5" s="178">
        <f>SUMIF('Demonst Financeiro'!$212:$212,HX$1,'Demonst Financeiro'!$231:$231)/12</f>
        <v>40202.331230884527</v>
      </c>
      <c r="HY5" s="178">
        <f>SUMIF('Demonst Financeiro'!$212:$212,HY$1,'Demonst Financeiro'!$231:$231)/12</f>
        <v>40202.331230884527</v>
      </c>
      <c r="HZ5" s="178">
        <f>SUMIF('Demonst Financeiro'!$212:$212,HZ$1,'Demonst Financeiro'!$231:$231)/12</f>
        <v>40202.331230884527</v>
      </c>
      <c r="IA5" s="178">
        <f>SUMIF('Demonst Financeiro'!$212:$212,IA$1,'Demonst Financeiro'!$231:$231)/12</f>
        <v>40202.331230884527</v>
      </c>
      <c r="IB5" s="178">
        <f>SUMIF('Demonst Financeiro'!$212:$212,IB$1,'Demonst Financeiro'!$231:$231)/12</f>
        <v>40202.331230884527</v>
      </c>
      <c r="IC5" s="178">
        <f>SUMIF('Demonst Financeiro'!$212:$212,IC$1,'Demonst Financeiro'!$231:$231)/12</f>
        <v>40202.331230884527</v>
      </c>
      <c r="ID5" s="178">
        <f>SUMIF('Demonst Financeiro'!$212:$212,ID$1,'Demonst Financeiro'!$231:$231)/12</f>
        <v>40202.331230884527</v>
      </c>
      <c r="IE5" s="178">
        <f>SUMIF('Demonst Financeiro'!$212:$212,IE$1,'Demonst Financeiro'!$231:$231)/12</f>
        <v>40202.331230884527</v>
      </c>
      <c r="IF5" s="178">
        <f>SUMIF('Demonst Financeiro'!$212:$212,IF$1,'Demonst Financeiro'!$231:$231)/12</f>
        <v>40202.331230884527</v>
      </c>
      <c r="IG5" s="178">
        <f>SUMIF('Demonst Financeiro'!$212:$212,IG$1,'Demonst Financeiro'!$231:$231)/12</f>
        <v>40202.331230884527</v>
      </c>
      <c r="IH5" s="178">
        <f>SUMIF('Demonst Financeiro'!$212:$212,IH$1,'Demonst Financeiro'!$231:$231)/12</f>
        <v>40202.331230884527</v>
      </c>
      <c r="II5" s="178">
        <f>SUMIF('Demonst Financeiro'!$212:$212,II$1,'Demonst Financeiro'!$231:$231)/12</f>
        <v>40202.331230884527</v>
      </c>
      <c r="IJ5" s="178">
        <f>SUMIF('Demonst Financeiro'!$212:$212,IJ$1,'Demonst Financeiro'!$231:$231)/12</f>
        <v>40202.331230884527</v>
      </c>
      <c r="IK5" s="178">
        <f>SUMIF('Demonst Financeiro'!$212:$212,IK$1,'Demonst Financeiro'!$231:$231)/12</f>
        <v>40202.331230884527</v>
      </c>
      <c r="IL5" s="178">
        <f>SUMIF('Demonst Financeiro'!$212:$212,IL$1,'Demonst Financeiro'!$231:$231)/12</f>
        <v>40202.331230884527</v>
      </c>
      <c r="IM5" s="178">
        <f>SUMIF('Demonst Financeiro'!$212:$212,IM$1,'Demonst Financeiro'!$231:$231)/12</f>
        <v>40202.331230884527</v>
      </c>
      <c r="IN5" s="178">
        <f>SUMIF('Demonst Financeiro'!$212:$212,IN$1,'Demonst Financeiro'!$231:$231)/12</f>
        <v>40202.331230884527</v>
      </c>
      <c r="IO5" s="178">
        <f>SUMIF('Demonst Financeiro'!$212:$212,IO$1,'Demonst Financeiro'!$231:$231)/12</f>
        <v>40202.331230884527</v>
      </c>
      <c r="IP5" s="178">
        <f>SUMIF('Demonst Financeiro'!$212:$212,IP$1,'Demonst Financeiro'!$231:$231)/12</f>
        <v>40202.331230884527</v>
      </c>
      <c r="IQ5" s="178">
        <f>SUMIF('Demonst Financeiro'!$212:$212,IQ$1,'Demonst Financeiro'!$231:$231)/12</f>
        <v>40202.331230884527</v>
      </c>
      <c r="IR5" s="178">
        <f>SUMIF('Demonst Financeiro'!$212:$212,IR$1,'Demonst Financeiro'!$231:$231)/12</f>
        <v>40202.331230884527</v>
      </c>
      <c r="IS5" s="178">
        <f>SUMIF('Demonst Financeiro'!$212:$212,IS$1,'Demonst Financeiro'!$231:$231)/12</f>
        <v>40202.331230884527</v>
      </c>
      <c r="IT5" s="178">
        <f>SUMIF('Demonst Financeiro'!$212:$212,IT$1,'Demonst Financeiro'!$231:$231)/12</f>
        <v>40202.331230884527</v>
      </c>
      <c r="IU5" s="178">
        <f>SUMIF('Demonst Financeiro'!$212:$212,IU$1,'Demonst Financeiro'!$231:$231)/12</f>
        <v>40202.331230884527</v>
      </c>
      <c r="IV5" s="178">
        <f>SUMIF('Demonst Financeiro'!$212:$212,IV$1,'Demonst Financeiro'!$231:$231)/12</f>
        <v>40202.331230884527</v>
      </c>
      <c r="IW5" s="178">
        <f>SUMIF('Demonst Financeiro'!$212:$212,IW$1,'Demonst Financeiro'!$231:$231)/12</f>
        <v>40202.331230884527</v>
      </c>
      <c r="IX5" s="178">
        <f>SUMIF('Demonst Financeiro'!$212:$212,IX$1,'Demonst Financeiro'!$231:$231)/12</f>
        <v>40202.331230884527</v>
      </c>
      <c r="IY5" s="178">
        <f>SUMIF('Demonst Financeiro'!$212:$212,IY$1,'Demonst Financeiro'!$231:$231)/12</f>
        <v>40202.331230884527</v>
      </c>
      <c r="IZ5" s="178">
        <f>SUMIF('Demonst Financeiro'!$212:$212,IZ$1,'Demonst Financeiro'!$231:$231)/12</f>
        <v>40202.331230884527</v>
      </c>
      <c r="JA5" s="178">
        <f>SUMIF('Demonst Financeiro'!$212:$212,JA$1,'Demonst Financeiro'!$231:$231)/12</f>
        <v>40202.331230884527</v>
      </c>
      <c r="JB5" s="178">
        <f>SUMIF('Demonst Financeiro'!$212:$212,JB$1,'Demonst Financeiro'!$231:$231)/12</f>
        <v>40202.331230884527</v>
      </c>
      <c r="JC5" s="178">
        <f>SUMIF('Demonst Financeiro'!$212:$212,JC$1,'Demonst Financeiro'!$231:$231)/12</f>
        <v>40202.331230884527</v>
      </c>
      <c r="JD5" s="178">
        <f>SUMIF('Demonst Financeiro'!$212:$212,JD$1,'Demonst Financeiro'!$231:$231)/12</f>
        <v>40202.331230884527</v>
      </c>
      <c r="JE5" s="178">
        <f>SUMIF('Demonst Financeiro'!$212:$212,JE$1,'Demonst Financeiro'!$231:$231)/12</f>
        <v>40202.331230884527</v>
      </c>
      <c r="JF5" s="178">
        <f>SUMIF('Demonst Financeiro'!$212:$212,JF$1,'Demonst Financeiro'!$231:$231)/12</f>
        <v>40202.331230884527</v>
      </c>
      <c r="JG5" s="178">
        <f>SUMIF('Demonst Financeiro'!$212:$212,JG$1,'Demonst Financeiro'!$231:$231)/12</f>
        <v>40202.331230884527</v>
      </c>
      <c r="JH5" s="178">
        <f>SUMIF('Demonst Financeiro'!$212:$212,JH$1,'Demonst Financeiro'!$231:$231)/12</f>
        <v>40202.331230884527</v>
      </c>
      <c r="JI5" s="178">
        <f>SUMIF('Demonst Financeiro'!$212:$212,JI$1,'Demonst Financeiro'!$231:$231)/12</f>
        <v>40202.331230884527</v>
      </c>
      <c r="JJ5" s="178">
        <f>SUMIF('Demonst Financeiro'!$212:$212,JJ$1,'Demonst Financeiro'!$231:$231)/12</f>
        <v>40202.331230884527</v>
      </c>
      <c r="JK5" s="178">
        <f>SUMIF('Demonst Financeiro'!$212:$212,JK$1,'Demonst Financeiro'!$231:$231)/12</f>
        <v>40202.331230884527</v>
      </c>
      <c r="JL5" s="178">
        <f>SUMIF('Demonst Financeiro'!$212:$212,JL$1,'Demonst Financeiro'!$231:$231)/12</f>
        <v>40202.331230884527</v>
      </c>
      <c r="JM5" s="178">
        <f>SUMIF('Demonst Financeiro'!$212:$212,JM$1,'Demonst Financeiro'!$231:$231)/12</f>
        <v>40202.331230884527</v>
      </c>
      <c r="JN5" s="178">
        <f>SUMIF('Demonst Financeiro'!$212:$212,JN$1,'Demonst Financeiro'!$231:$231)/12</f>
        <v>40202.331230884527</v>
      </c>
      <c r="JO5" s="178">
        <f>SUMIF('Demonst Financeiro'!$212:$212,JO$1,'Demonst Financeiro'!$231:$231)/12</f>
        <v>40202.331230884527</v>
      </c>
      <c r="JP5" s="178">
        <f>SUMIF('Demonst Financeiro'!$212:$212,JP$1,'Demonst Financeiro'!$231:$231)/12</f>
        <v>40202.331230884527</v>
      </c>
      <c r="JQ5" s="178">
        <f>SUMIF('Demonst Financeiro'!$212:$212,JQ$1,'Demonst Financeiro'!$231:$231)/12</f>
        <v>40202.331230884527</v>
      </c>
      <c r="JR5" s="178">
        <f>SUMIF('Demonst Financeiro'!$212:$212,JR$1,'Demonst Financeiro'!$231:$231)/12</f>
        <v>40202.331230884527</v>
      </c>
      <c r="JS5" s="178">
        <f>SUMIF('Demonst Financeiro'!$212:$212,JS$1,'Demonst Financeiro'!$231:$231)/12</f>
        <v>40202.331230884527</v>
      </c>
      <c r="JT5" s="178">
        <f>SUMIF('Demonst Financeiro'!$212:$212,JT$1,'Demonst Financeiro'!$231:$231)/12</f>
        <v>40202.331230884527</v>
      </c>
      <c r="JU5" s="178">
        <f>SUMIF('Demonst Financeiro'!$212:$212,JU$1,'Demonst Financeiro'!$231:$231)/12</f>
        <v>40202.331230884527</v>
      </c>
      <c r="JV5" s="178">
        <f>SUMIF('Demonst Financeiro'!$212:$212,JV$1,'Demonst Financeiro'!$231:$231)/12</f>
        <v>40202.331230884527</v>
      </c>
      <c r="JW5" s="178">
        <f>SUMIF('Demonst Financeiro'!$212:$212,JW$1,'Demonst Financeiro'!$231:$231)/12</f>
        <v>40202.331230884527</v>
      </c>
      <c r="JX5" s="178">
        <f>SUMIF('Demonst Financeiro'!$212:$212,JX$1,'Demonst Financeiro'!$231:$231)/12</f>
        <v>40202.331230884527</v>
      </c>
      <c r="JY5" s="178">
        <f>SUMIF('Demonst Financeiro'!$212:$212,JY$1,'Demonst Financeiro'!$231:$231)/12</f>
        <v>40202.331230884527</v>
      </c>
      <c r="JZ5" s="178">
        <f>SUMIF('Demonst Financeiro'!$212:$212,JZ$1,'Demonst Financeiro'!$231:$231)/12</f>
        <v>40202.331230884527</v>
      </c>
      <c r="KA5" s="178">
        <f>SUMIF('Demonst Financeiro'!$212:$212,KA$1,'Demonst Financeiro'!$231:$231)/12</f>
        <v>40202.331230884527</v>
      </c>
      <c r="KB5" s="178">
        <f>SUMIF('Demonst Financeiro'!$212:$212,KB$1,'Demonst Financeiro'!$231:$231)/12</f>
        <v>40202.331230884527</v>
      </c>
      <c r="KC5" s="178">
        <f>SUMIF('Demonst Financeiro'!$212:$212,KC$1,'Demonst Financeiro'!$231:$231)/12</f>
        <v>40202.331230884527</v>
      </c>
      <c r="KD5" s="178">
        <f>SUMIF('Demonst Financeiro'!$212:$212,KD$1,'Demonst Financeiro'!$231:$231)/12</f>
        <v>40202.331230884527</v>
      </c>
      <c r="KE5" s="178">
        <f>SUMIF('Demonst Financeiro'!$212:$212,KE$1,'Demonst Financeiro'!$231:$231)/12</f>
        <v>40202.331230884527</v>
      </c>
      <c r="KF5" s="178">
        <f>SUMIF('Demonst Financeiro'!$212:$212,KF$1,'Demonst Financeiro'!$231:$231)/12</f>
        <v>40202.331230884527</v>
      </c>
      <c r="KG5" s="178">
        <f>SUMIF('Demonst Financeiro'!$212:$212,KG$1,'Demonst Financeiro'!$231:$231)/12</f>
        <v>40202.331230884527</v>
      </c>
      <c r="KH5" s="178">
        <f>SUMIF('Demonst Financeiro'!$212:$212,KH$1,'Demonst Financeiro'!$231:$231)/12</f>
        <v>40202.331230884527</v>
      </c>
      <c r="KI5" s="178">
        <f>SUMIF('Demonst Financeiro'!$212:$212,KI$1,'Demonst Financeiro'!$231:$231)/12</f>
        <v>40202.331230884527</v>
      </c>
      <c r="KJ5" s="178">
        <f>SUMIF('Demonst Financeiro'!$212:$212,KJ$1,'Demonst Financeiro'!$231:$231)/12</f>
        <v>40202.331230884527</v>
      </c>
      <c r="KK5" s="178">
        <f>SUMIF('Demonst Financeiro'!$212:$212,KK$1,'Demonst Financeiro'!$231:$231)/12</f>
        <v>40202.331230884527</v>
      </c>
      <c r="KL5" s="178">
        <f>SUMIF('Demonst Financeiro'!$212:$212,KL$1,'Demonst Financeiro'!$231:$231)/12</f>
        <v>40202.331230884527</v>
      </c>
      <c r="KM5" s="178">
        <f>SUMIF('Demonst Financeiro'!$212:$212,KM$1,'Demonst Financeiro'!$231:$231)/12</f>
        <v>40202.331230884527</v>
      </c>
      <c r="KN5" s="178">
        <f>SUMIF('Demonst Financeiro'!$212:$212,KN$1,'Demonst Financeiro'!$231:$231)/12</f>
        <v>40202.331230884527</v>
      </c>
      <c r="KO5" s="178">
        <f>SUMIF('Demonst Financeiro'!$212:$212,KO$1,'Demonst Financeiro'!$231:$231)/12</f>
        <v>40202.331230884527</v>
      </c>
      <c r="KP5" s="178">
        <f>SUMIF('Demonst Financeiro'!$212:$212,KP$1,'Demonst Financeiro'!$231:$231)/12</f>
        <v>40202.331230884527</v>
      </c>
      <c r="KQ5" s="178">
        <f>SUMIF('Demonst Financeiro'!$212:$212,KQ$1,'Demonst Financeiro'!$231:$231)/12</f>
        <v>40202.331230884527</v>
      </c>
      <c r="KR5" s="178">
        <f>SUMIF('Demonst Financeiro'!$212:$212,KR$1,'Demonst Financeiro'!$231:$231)/12</f>
        <v>40202.331230884527</v>
      </c>
      <c r="KS5" s="178">
        <f>SUMIF('Demonst Financeiro'!$212:$212,KS$1,'Demonst Financeiro'!$231:$231)/12</f>
        <v>40202.331230884527</v>
      </c>
      <c r="KT5" s="178">
        <f>SUMIF('Demonst Financeiro'!$212:$212,KT$1,'Demonst Financeiro'!$231:$231)/12</f>
        <v>40202.331230884527</v>
      </c>
      <c r="KU5" s="178">
        <f>SUMIF('Demonst Financeiro'!$212:$212,KU$1,'Demonst Financeiro'!$231:$231)/12</f>
        <v>40202.331230884527</v>
      </c>
      <c r="KV5" s="178">
        <f>SUMIF('Demonst Financeiro'!$212:$212,KV$1,'Demonst Financeiro'!$231:$231)/12</f>
        <v>40202.331230884527</v>
      </c>
      <c r="KW5" s="178">
        <f>SUMIF('Demonst Financeiro'!$212:$212,KW$1,'Demonst Financeiro'!$231:$231)/12</f>
        <v>40202.331230884527</v>
      </c>
      <c r="KX5" s="178">
        <f>SUMIF('Demonst Financeiro'!$212:$212,KX$1,'Demonst Financeiro'!$231:$231)/12</f>
        <v>40202.331230884527</v>
      </c>
      <c r="KY5" s="178">
        <f>SUMIF('Demonst Financeiro'!$212:$212,KY$1,'Demonst Financeiro'!$231:$231)/12</f>
        <v>40202.331230884527</v>
      </c>
      <c r="KZ5" s="178">
        <f>SUMIF('Demonst Financeiro'!$212:$212,KZ$1,'Demonst Financeiro'!$231:$231)/12</f>
        <v>40202.331230884527</v>
      </c>
      <c r="LA5" s="178">
        <f>SUMIF('Demonst Financeiro'!$212:$212,LA$1,'Demonst Financeiro'!$231:$231)/12</f>
        <v>40202.331230884527</v>
      </c>
      <c r="LB5" s="178">
        <f>SUMIF('Demonst Financeiro'!$212:$212,LB$1,'Demonst Financeiro'!$231:$231)/12</f>
        <v>40202.331230884527</v>
      </c>
      <c r="LC5" s="178">
        <f>SUMIF('Demonst Financeiro'!$212:$212,LC$1,'Demonst Financeiro'!$231:$231)/12</f>
        <v>40202.331230884527</v>
      </c>
      <c r="LD5" s="178">
        <f>SUMIF('Demonst Financeiro'!$212:$212,LD$1,'Demonst Financeiro'!$231:$231)/12</f>
        <v>40202.331230884527</v>
      </c>
      <c r="LE5" s="178">
        <f>SUMIF('Demonst Financeiro'!$212:$212,LE$1,'Demonst Financeiro'!$231:$231)/12</f>
        <v>40202.331230884527</v>
      </c>
      <c r="LF5" s="178">
        <f>SUMIF('Demonst Financeiro'!$212:$212,LF$1,'Demonst Financeiro'!$231:$231)/12</f>
        <v>40202.331230884527</v>
      </c>
      <c r="LG5" s="178">
        <f>SUMIF('Demonst Financeiro'!$212:$212,LG$1,'Demonst Financeiro'!$231:$231)/12</f>
        <v>40202.331230884527</v>
      </c>
      <c r="LH5" s="178">
        <f>SUMIF('Demonst Financeiro'!$212:$212,LH$1,'Demonst Financeiro'!$231:$231)/12</f>
        <v>40202.331230884527</v>
      </c>
      <c r="LI5" s="178">
        <f>SUMIF('Demonst Financeiro'!$212:$212,LI$1,'Demonst Financeiro'!$231:$231)/12</f>
        <v>40202.331230884527</v>
      </c>
      <c r="LJ5" s="178">
        <f>SUMIF('Demonst Financeiro'!$212:$212,LJ$1,'Demonst Financeiro'!$231:$231)/12</f>
        <v>40202.331230884527</v>
      </c>
      <c r="LK5" s="178">
        <f>SUMIF('Demonst Financeiro'!$212:$212,LK$1,'Demonst Financeiro'!$231:$231)/12</f>
        <v>40202.331230884527</v>
      </c>
      <c r="LL5" s="178">
        <f>SUMIF('Demonst Financeiro'!$212:$212,LL$1,'Demonst Financeiro'!$231:$231)/12</f>
        <v>40202.331230884527</v>
      </c>
      <c r="LM5" s="178">
        <f>SUMIF('Demonst Financeiro'!$212:$212,LM$1,'Demonst Financeiro'!$231:$231)/12</f>
        <v>40202.331230884527</v>
      </c>
      <c r="LN5" s="178">
        <f>SUMIF('Demonst Financeiro'!$212:$212,LN$1,'Demonst Financeiro'!$231:$231)/12</f>
        <v>40202.331230884527</v>
      </c>
      <c r="LO5" s="178">
        <f>SUMIF('Demonst Financeiro'!$212:$212,LO$1,'Demonst Financeiro'!$231:$231)/12</f>
        <v>40202.331230884527</v>
      </c>
      <c r="LP5" s="178">
        <f>SUMIF('Demonst Financeiro'!$212:$212,LP$1,'Demonst Financeiro'!$231:$231)/12</f>
        <v>40202.331230884527</v>
      </c>
      <c r="LQ5" s="178">
        <f>SUMIF('Demonst Financeiro'!$212:$212,LQ$1,'Demonst Financeiro'!$231:$231)/12</f>
        <v>40202.331230884527</v>
      </c>
      <c r="LR5" s="178">
        <f>SUMIF('Demonst Financeiro'!$212:$212,LR$1,'Demonst Financeiro'!$231:$231)/12</f>
        <v>40202.331230884527</v>
      </c>
      <c r="LS5" s="178">
        <f>SUMIF('Demonst Financeiro'!$212:$212,LS$1,'Demonst Financeiro'!$231:$231)/12</f>
        <v>40202.331230884527</v>
      </c>
      <c r="LT5" s="178">
        <f>SUMIF('Demonst Financeiro'!$212:$212,LT$1,'Demonst Financeiro'!$231:$231)/12</f>
        <v>40202.331230884527</v>
      </c>
      <c r="LU5" s="178">
        <f>SUMIF('Demonst Financeiro'!$212:$212,LU$1,'Demonst Financeiro'!$231:$231)/12</f>
        <v>40202.331230884527</v>
      </c>
      <c r="LV5" s="178">
        <f>SUMIF('Demonst Financeiro'!$212:$212,LV$1,'Demonst Financeiro'!$231:$231)/12</f>
        <v>40202.331230884527</v>
      </c>
      <c r="LW5" s="178">
        <f>SUMIF('Demonst Financeiro'!$212:$212,LW$1,'Demonst Financeiro'!$231:$231)/12</f>
        <v>40202.331230884527</v>
      </c>
      <c r="LX5" s="178">
        <f>SUMIF('Demonst Financeiro'!$212:$212,LX$1,'Demonst Financeiro'!$231:$231)/12</f>
        <v>40202.331230884527</v>
      </c>
      <c r="LY5" s="178">
        <f>SUMIF('Demonst Financeiro'!$212:$212,LY$1,'Demonst Financeiro'!$231:$231)/12</f>
        <v>40202.331230884527</v>
      </c>
      <c r="LZ5" s="178">
        <f>SUMIF('Demonst Financeiro'!$212:$212,LZ$1,'Demonst Financeiro'!$231:$231)/12</f>
        <v>40202.331230884527</v>
      </c>
      <c r="MA5" s="178">
        <f>SUMIF('Demonst Financeiro'!$212:$212,MA$1,'Demonst Financeiro'!$231:$231)/12</f>
        <v>40202.331230884527</v>
      </c>
      <c r="MB5" s="178">
        <f>SUMIF('Demonst Financeiro'!$212:$212,MB$1,'Demonst Financeiro'!$231:$231)/12</f>
        <v>40202.331230884527</v>
      </c>
      <c r="MC5" s="178">
        <f>SUMIF('Demonst Financeiro'!$212:$212,MC$1,'Demonst Financeiro'!$231:$231)/12</f>
        <v>40202.331230884527</v>
      </c>
      <c r="MD5" s="178">
        <f>SUMIF('Demonst Financeiro'!$212:$212,MD$1,'Demonst Financeiro'!$231:$231)/12</f>
        <v>40202.331230884527</v>
      </c>
      <c r="ME5" s="178">
        <f>SUMIF('Demonst Financeiro'!$212:$212,ME$1,'Demonst Financeiro'!$231:$231)/12</f>
        <v>40202.331230884527</v>
      </c>
      <c r="MF5" s="178">
        <f>SUMIF('Demonst Financeiro'!$212:$212,MF$1,'Demonst Financeiro'!$231:$231)/12</f>
        <v>40202.331230884527</v>
      </c>
      <c r="MG5" s="178">
        <f>SUMIF('Demonst Financeiro'!$212:$212,MG$1,'Demonst Financeiro'!$231:$231)/12</f>
        <v>40202.331230884527</v>
      </c>
      <c r="MH5" s="178">
        <f>SUMIF('Demonst Financeiro'!$212:$212,MH$1,'Demonst Financeiro'!$231:$231)/12</f>
        <v>40202.331230884527</v>
      </c>
      <c r="MI5" s="178">
        <f>SUMIF('Demonst Financeiro'!$212:$212,MI$1,'Demonst Financeiro'!$231:$231)/12</f>
        <v>40202.331230884527</v>
      </c>
      <c r="MJ5" s="178">
        <f>SUMIF('Demonst Financeiro'!$212:$212,MJ$1,'Demonst Financeiro'!$231:$231)/12</f>
        <v>40202.331230884527</v>
      </c>
      <c r="MK5" s="178">
        <f>SUMIF('Demonst Financeiro'!$212:$212,MK$1,'Demonst Financeiro'!$231:$231)/12</f>
        <v>40202.331230884527</v>
      </c>
      <c r="ML5" s="178">
        <f>SUMIF('Demonst Financeiro'!$212:$212,ML$1,'Demonst Financeiro'!$231:$231)/12</f>
        <v>40202.331230884527</v>
      </c>
      <c r="MM5" s="178">
        <f>SUMIF('Demonst Financeiro'!$212:$212,MM$1,'Demonst Financeiro'!$231:$231)/12</f>
        <v>40202.331230884527</v>
      </c>
      <c r="MN5" s="178">
        <f>SUMIF('Demonst Financeiro'!$212:$212,MN$1,'Demonst Financeiro'!$231:$231)/12</f>
        <v>40202.331230884527</v>
      </c>
      <c r="MO5" s="178">
        <f>SUMIF('Demonst Financeiro'!$212:$212,MO$1,'Demonst Financeiro'!$231:$231)/12</f>
        <v>40202.331230884527</v>
      </c>
      <c r="MP5" s="178">
        <f>SUMIF('Demonst Financeiro'!$212:$212,MP$1,'Demonst Financeiro'!$231:$231)/12</f>
        <v>40202.331230884527</v>
      </c>
      <c r="MQ5" s="178">
        <f>SUMIF('Demonst Financeiro'!$212:$212,MQ$1,'Demonst Financeiro'!$231:$231)/12</f>
        <v>40202.331230884527</v>
      </c>
      <c r="MR5" s="178">
        <f>SUMIF('Demonst Financeiro'!$212:$212,MR$1,'Demonst Financeiro'!$231:$231)/12</f>
        <v>40202.331230884527</v>
      </c>
      <c r="MS5" s="178">
        <f>SUMIF('Demonst Financeiro'!$212:$212,MS$1,'Demonst Financeiro'!$231:$231)/12</f>
        <v>40202.331230884527</v>
      </c>
      <c r="MT5" s="178">
        <f>SUMIF('Demonst Financeiro'!$212:$212,MT$1,'Demonst Financeiro'!$231:$231)/12</f>
        <v>40202.331230884527</v>
      </c>
      <c r="MU5" s="178">
        <f>SUMIF('Demonst Financeiro'!$212:$212,MU$1,'Demonst Financeiro'!$231:$231)/12</f>
        <v>40202.331230884527</v>
      </c>
      <c r="MV5" s="178">
        <f>SUMIF('Demonst Financeiro'!$212:$212,MV$1,'Demonst Financeiro'!$231:$231)/12</f>
        <v>40202.331230884527</v>
      </c>
      <c r="MW5" s="178">
        <f>SUMIF('Demonst Financeiro'!$212:$212,MW$1,'Demonst Financeiro'!$231:$231)/12</f>
        <v>40202.331230884527</v>
      </c>
      <c r="MX5" s="178">
        <f>SUMIF('Demonst Financeiro'!$212:$212,MX$1,'Demonst Financeiro'!$231:$231)/12</f>
        <v>40202.331230884527</v>
      </c>
      <c r="MY5" s="178">
        <f>SUMIF('Demonst Financeiro'!$212:$212,MY$1,'Demonst Financeiro'!$231:$231)/12</f>
        <v>40202.331230884527</v>
      </c>
      <c r="MZ5" s="178">
        <f>SUMIF('Demonst Financeiro'!$212:$212,MZ$1,'Demonst Financeiro'!$231:$231)/12</f>
        <v>40202.331230884527</v>
      </c>
      <c r="NA5" s="178">
        <f>SUMIF('Demonst Financeiro'!$212:$212,NA$1,'Demonst Financeiro'!$231:$231)/12</f>
        <v>40202.331230884527</v>
      </c>
      <c r="NB5" s="178">
        <f>SUMIF('Demonst Financeiro'!$212:$212,NB$1,'Demonst Financeiro'!$231:$231)/12</f>
        <v>40202.331230884527</v>
      </c>
      <c r="NC5" s="178">
        <f>SUMIF('Demonst Financeiro'!$212:$212,NC$1,'Demonst Financeiro'!$231:$231)/12</f>
        <v>40202.331230884527</v>
      </c>
      <c r="ND5" s="178">
        <f>SUMIF('Demonst Financeiro'!$212:$212,ND$1,'Demonst Financeiro'!$231:$231)/12</f>
        <v>40202.331230884527</v>
      </c>
      <c r="NE5" s="178">
        <f>SUMIF('Demonst Financeiro'!$212:$212,NE$1,'Demonst Financeiro'!$231:$231)/12</f>
        <v>40202.331230884527</v>
      </c>
      <c r="NF5" s="178">
        <f>SUMIF('Demonst Financeiro'!$212:$212,NF$1,'Demonst Financeiro'!$231:$231)/12</f>
        <v>40202.331230884527</v>
      </c>
      <c r="NG5" s="178">
        <f>SUMIF('Demonst Financeiro'!$212:$212,NG$1,'Demonst Financeiro'!$231:$231)/12</f>
        <v>40202.331230884527</v>
      </c>
      <c r="NH5" s="178">
        <f>SUMIF('Demonst Financeiro'!$212:$212,NH$1,'Demonst Financeiro'!$231:$231)/12</f>
        <v>40202.331230884527</v>
      </c>
      <c r="NI5" s="178">
        <f>SUMIF('Demonst Financeiro'!$212:$212,NI$1,'Demonst Financeiro'!$231:$231)/12</f>
        <v>40202.331230884527</v>
      </c>
      <c r="NJ5" s="178">
        <f>SUMIF('Demonst Financeiro'!$212:$212,NJ$1,'Demonst Financeiro'!$231:$231)/12</f>
        <v>40202.331230884527</v>
      </c>
      <c r="NK5" s="178">
        <f>SUMIF('Demonst Financeiro'!$212:$212,NK$1,'Demonst Financeiro'!$231:$231)/12</f>
        <v>40202.331230884527</v>
      </c>
      <c r="NL5" s="178">
        <f>SUMIF('Demonst Financeiro'!$212:$212,NL$1,'Demonst Financeiro'!$231:$231)/12</f>
        <v>40202.331230884527</v>
      </c>
      <c r="NM5" s="178">
        <f>SUMIF('Demonst Financeiro'!$212:$212,NM$1,'Demonst Financeiro'!$231:$231)/12</f>
        <v>40202.331230884527</v>
      </c>
      <c r="NN5" s="178">
        <f>SUMIF('Demonst Financeiro'!$212:$212,NN$1,'Demonst Financeiro'!$231:$231)/12</f>
        <v>40202.331230884527</v>
      </c>
      <c r="NO5" s="178">
        <f>SUMIF('Demonst Financeiro'!$212:$212,NO$1,'Demonst Financeiro'!$231:$231)/12</f>
        <v>40202.331230884527</v>
      </c>
      <c r="NP5" s="178">
        <f>SUMIF('Demonst Financeiro'!$212:$212,NP$1,'Demonst Financeiro'!$231:$231)/12</f>
        <v>40202.331230884527</v>
      </c>
      <c r="NQ5" s="178">
        <f>SUMIF('Demonst Financeiro'!$212:$212,NQ$1,'Demonst Financeiro'!$231:$231)/12</f>
        <v>40202.331230884527</v>
      </c>
      <c r="NR5" s="178">
        <f>SUMIF('Demonst Financeiro'!$212:$212,NR$1,'Demonst Financeiro'!$231:$231)/12</f>
        <v>40202.331230884527</v>
      </c>
      <c r="NS5" s="178">
        <f>SUMIF('Demonst Financeiro'!$212:$212,NS$1,'Demonst Financeiro'!$231:$231)/12</f>
        <v>40202.331230884527</v>
      </c>
      <c r="NT5" s="178">
        <f>SUMIF('Demonst Financeiro'!$212:$212,NT$1,'Demonst Financeiro'!$231:$231)/12</f>
        <v>40202.331230884527</v>
      </c>
      <c r="NU5" s="178">
        <f>SUMIF('Demonst Financeiro'!$212:$212,NU$1,'Demonst Financeiro'!$231:$231)/12</f>
        <v>40202.331230884527</v>
      </c>
      <c r="NV5" s="178">
        <f>SUMIF('Demonst Financeiro'!$212:$212,NV$1,'Demonst Financeiro'!$231:$231)/12</f>
        <v>40202.331230884527</v>
      </c>
      <c r="NW5" s="178">
        <f>SUMIF('Demonst Financeiro'!$212:$212,NW$1,'Demonst Financeiro'!$231:$231)/12</f>
        <v>40202.331230884527</v>
      </c>
      <c r="NX5" s="178">
        <f>SUMIF('Demonst Financeiro'!$212:$212,NX$1,'Demonst Financeiro'!$231:$231)/12</f>
        <v>40202.331230884527</v>
      </c>
      <c r="NY5" s="178">
        <f>SUMIF('Demonst Financeiro'!$212:$212,NY$1,'Demonst Financeiro'!$231:$231)/12</f>
        <v>40202.331230884527</v>
      </c>
      <c r="NZ5" s="178">
        <f>SUMIF('Demonst Financeiro'!$212:$212,NZ$1,'Demonst Financeiro'!$231:$231)/12</f>
        <v>40202.331230884527</v>
      </c>
      <c r="OA5" s="178">
        <f>SUMIF('Demonst Financeiro'!$212:$212,OA$1,'Demonst Financeiro'!$231:$231)/12</f>
        <v>40202.331230884527</v>
      </c>
      <c r="OB5" s="178">
        <f>SUMIF('Demonst Financeiro'!$212:$212,OB$1,'Demonst Financeiro'!$231:$231)/12</f>
        <v>40202.331230884527</v>
      </c>
      <c r="OC5" s="178">
        <f>SUMIF('Demonst Financeiro'!$212:$212,OC$1,'Demonst Financeiro'!$231:$231)/12</f>
        <v>40202.331230884527</v>
      </c>
      <c r="OD5" s="178">
        <f>SUMIF('Demonst Financeiro'!$212:$212,OD$1,'Demonst Financeiro'!$231:$231)/12</f>
        <v>40202.331230884527</v>
      </c>
      <c r="OE5" s="178">
        <f>SUMIF('Demonst Financeiro'!$212:$212,OE$1,'Demonst Financeiro'!$231:$231)/12</f>
        <v>40202.331230884527</v>
      </c>
      <c r="OF5" s="178">
        <f>SUMIF('Demonst Financeiro'!$212:$212,OF$1,'Demonst Financeiro'!$231:$231)/12</f>
        <v>40202.331230884527</v>
      </c>
      <c r="OG5" s="178">
        <f>SUMIF('Demonst Financeiro'!$212:$212,OG$1,'Demonst Financeiro'!$231:$231)/12</f>
        <v>40202.331230884527</v>
      </c>
      <c r="OH5" s="178">
        <f>SUMIF('Demonst Financeiro'!$212:$212,OH$1,'Demonst Financeiro'!$231:$231)/12</f>
        <v>40202.331230884527</v>
      </c>
      <c r="OI5" s="178">
        <f>SUMIF('Demonst Financeiro'!$212:$212,OI$1,'Demonst Financeiro'!$231:$231)/12</f>
        <v>40202.331230884527</v>
      </c>
      <c r="OJ5" s="178">
        <f>SUMIF('Demonst Financeiro'!$212:$212,OJ$1,'Demonst Financeiro'!$231:$231)/12</f>
        <v>40202.331230884527</v>
      </c>
      <c r="OK5" s="178">
        <f>SUMIF('Demonst Financeiro'!$212:$212,OK$1,'Demonst Financeiro'!$231:$231)/12</f>
        <v>40202.331230884527</v>
      </c>
      <c r="OL5" s="178">
        <f>SUMIF('Demonst Financeiro'!$212:$212,OL$1,'Demonst Financeiro'!$231:$231)/12</f>
        <v>40202.331230884527</v>
      </c>
      <c r="OM5" s="178">
        <f>SUMIF('Demonst Financeiro'!$212:$212,OM$1,'Demonst Financeiro'!$231:$231)/12</f>
        <v>40202.331230884527</v>
      </c>
      <c r="ON5" s="178">
        <f>SUMIF('Demonst Financeiro'!$212:$212,ON$1,'Demonst Financeiro'!$231:$231)/12</f>
        <v>40202.331230884527</v>
      </c>
      <c r="OO5" s="178">
        <f>SUMIF('Demonst Financeiro'!$212:$212,OO$1,'Demonst Financeiro'!$231:$231)/12</f>
        <v>40202.331230884527</v>
      </c>
      <c r="OP5" s="178">
        <f>SUMIF('Demonst Financeiro'!$212:$212,OP$1,'Demonst Financeiro'!$231:$231)/12</f>
        <v>40202.331230884527</v>
      </c>
      <c r="OQ5" s="178">
        <f>SUMIF('Demonst Financeiro'!$212:$212,OQ$1,'Demonst Financeiro'!$231:$231)/12</f>
        <v>40202.331230884527</v>
      </c>
      <c r="OR5" s="178">
        <f>SUMIF('Demonst Financeiro'!$212:$212,OR$1,'Demonst Financeiro'!$231:$231)/12</f>
        <v>40202.331230884527</v>
      </c>
      <c r="OS5" s="178">
        <f>SUMIF('Demonst Financeiro'!$212:$212,OS$1,'Demonst Financeiro'!$231:$231)/12</f>
        <v>40202.331230884527</v>
      </c>
      <c r="OT5" s="178">
        <f>SUMIF('Demonst Financeiro'!$212:$212,OT$1,'Demonst Financeiro'!$231:$231)/12</f>
        <v>40202.331230884527</v>
      </c>
      <c r="OU5" s="178">
        <f>SUMIF('Demonst Financeiro'!$212:$212,OU$1,'Demonst Financeiro'!$231:$231)/12</f>
        <v>40202.331230884527</v>
      </c>
      <c r="OV5" s="178">
        <f>SUMIF('Demonst Financeiro'!$212:$212,OV$1,'Demonst Financeiro'!$231:$231)/12</f>
        <v>40202.331230884527</v>
      </c>
      <c r="OW5" s="178">
        <f>SUMIF('Demonst Financeiro'!$212:$212,OW$1,'Demonst Financeiro'!$231:$231)/12</f>
        <v>40202.331230884527</v>
      </c>
      <c r="OX5" s="178">
        <f>SUMIF('Demonst Financeiro'!$212:$212,OX$1,'Demonst Financeiro'!$231:$231)/12</f>
        <v>40202.331230884527</v>
      </c>
      <c r="OY5" s="178">
        <f>SUMIF('Demonst Financeiro'!$212:$212,OY$1,'Demonst Financeiro'!$231:$231)/12</f>
        <v>40202.331230884527</v>
      </c>
      <c r="OZ5" s="178">
        <f>SUMIF('Demonst Financeiro'!$212:$212,OZ$1,'Demonst Financeiro'!$231:$231)/12</f>
        <v>40202.331230884527</v>
      </c>
      <c r="PA5" s="178">
        <f>SUMIF('Demonst Financeiro'!$212:$212,PA$1,'Demonst Financeiro'!$231:$231)/12</f>
        <v>40202.331230884527</v>
      </c>
      <c r="PB5" s="178">
        <f>SUMIF('Demonst Financeiro'!$212:$212,PB$1,'Demonst Financeiro'!$231:$231)/12</f>
        <v>40202.331230884527</v>
      </c>
      <c r="PC5" s="178">
        <f>SUMIF('Demonst Financeiro'!$212:$212,PC$1,'Demonst Financeiro'!$231:$231)/12</f>
        <v>40202.331230884527</v>
      </c>
      <c r="PD5" s="178">
        <f>SUMIF('Demonst Financeiro'!$212:$212,PD$1,'Demonst Financeiro'!$231:$231)/12</f>
        <v>40202.331230884527</v>
      </c>
      <c r="PE5" s="178">
        <f>SUMIF('Demonst Financeiro'!$212:$212,PE$1,'Demonst Financeiro'!$231:$231)/12</f>
        <v>40202.331230884527</v>
      </c>
      <c r="PF5" s="178">
        <f>SUMIF('Demonst Financeiro'!$212:$212,PF$1,'Demonst Financeiro'!$231:$231)/12</f>
        <v>40202.331230884527</v>
      </c>
    </row>
    <row r="6" spans="2:422" x14ac:dyDescent="0.35">
      <c r="B6" t="s">
        <v>111</v>
      </c>
      <c r="C6" s="178">
        <f>SUMIF('Demonst Financeiro'!$212:$212,C$1,'Demonst Financeiro'!$217:$217)/12</f>
        <v>90159.13542070736</v>
      </c>
      <c r="D6" s="178">
        <f>SUMIF('Demonst Financeiro'!$212:$212,D$1,'Demonst Financeiro'!$217:$217)/12</f>
        <v>90159.13542070736</v>
      </c>
      <c r="E6" s="178">
        <f>SUMIF('Demonst Financeiro'!$212:$212,E$1,'Demonst Financeiro'!$217:$217)/12</f>
        <v>90159.13542070736</v>
      </c>
      <c r="F6" s="178">
        <f>SUMIF('Demonst Financeiro'!$212:$212,F$1,'Demonst Financeiro'!$217:$217)/12</f>
        <v>90159.13542070736</v>
      </c>
      <c r="G6" s="178">
        <f>SUMIF('Demonst Financeiro'!$212:$212,G$1,'Demonst Financeiro'!$217:$217)/12</f>
        <v>90159.13542070736</v>
      </c>
      <c r="H6" s="178">
        <f>SUMIF('Demonst Financeiro'!$212:$212,H$1,'Demonst Financeiro'!$217:$217)/12</f>
        <v>90159.13542070736</v>
      </c>
      <c r="I6" s="178">
        <f>SUMIF('Demonst Financeiro'!$212:$212,I$1,'Demonst Financeiro'!$217:$217)/12</f>
        <v>90159.13542070736</v>
      </c>
      <c r="J6" s="178">
        <f>SUMIF('Demonst Financeiro'!$212:$212,J$1,'Demonst Financeiro'!$217:$217)/12</f>
        <v>90159.13542070736</v>
      </c>
      <c r="K6" s="178">
        <f>SUMIF('Demonst Financeiro'!$212:$212,K$1,'Demonst Financeiro'!$217:$217)/12</f>
        <v>90159.13542070736</v>
      </c>
      <c r="L6" s="178">
        <f>SUMIF('Demonst Financeiro'!$212:$212,L$1,'Demonst Financeiro'!$217:$217)/12</f>
        <v>90159.13542070736</v>
      </c>
      <c r="M6" s="178">
        <f>SUMIF('Demonst Financeiro'!$212:$212,M$1,'Demonst Financeiro'!$217:$217)/12</f>
        <v>90159.13542070736</v>
      </c>
      <c r="N6" s="178">
        <f>SUMIF('Demonst Financeiro'!$212:$212,N$1,'Demonst Financeiro'!$217:$217)/12</f>
        <v>90159.13542070736</v>
      </c>
      <c r="O6" s="178">
        <f>SUMIF('Demonst Financeiro'!$212:$212,O$1,'Demonst Financeiro'!$217:$217)/12</f>
        <v>90452.018184531364</v>
      </c>
      <c r="P6" s="178">
        <f>SUMIF('Demonst Financeiro'!$212:$212,P$1,'Demonst Financeiro'!$217:$217)/12</f>
        <v>90452.018184531364</v>
      </c>
      <c r="Q6" s="178">
        <f>SUMIF('Demonst Financeiro'!$212:$212,Q$1,'Demonst Financeiro'!$217:$217)/12</f>
        <v>90452.018184531364</v>
      </c>
      <c r="R6" s="178">
        <f>SUMIF('Demonst Financeiro'!$212:$212,R$1,'Demonst Financeiro'!$217:$217)/12</f>
        <v>90452.018184531364</v>
      </c>
      <c r="S6" s="178">
        <f>SUMIF('Demonst Financeiro'!$212:$212,S$1,'Demonst Financeiro'!$217:$217)/12</f>
        <v>90452.018184531364</v>
      </c>
      <c r="T6" s="178">
        <f>SUMIF('Demonst Financeiro'!$212:$212,T$1,'Demonst Financeiro'!$217:$217)/12</f>
        <v>90452.018184531364</v>
      </c>
      <c r="U6" s="178">
        <f>SUMIF('Demonst Financeiro'!$212:$212,U$1,'Demonst Financeiro'!$217:$217)/12</f>
        <v>90452.018184531364</v>
      </c>
      <c r="V6" s="178">
        <f>SUMIF('Demonst Financeiro'!$212:$212,V$1,'Demonst Financeiro'!$217:$217)/12</f>
        <v>90452.018184531364</v>
      </c>
      <c r="W6" s="178">
        <f>SUMIF('Demonst Financeiro'!$212:$212,W$1,'Demonst Financeiro'!$217:$217)/12</f>
        <v>90452.018184531364</v>
      </c>
      <c r="X6" s="178">
        <f>SUMIF('Demonst Financeiro'!$212:$212,X$1,'Demonst Financeiro'!$217:$217)/12</f>
        <v>90452.018184531364</v>
      </c>
      <c r="Y6" s="178">
        <f>SUMIF('Demonst Financeiro'!$212:$212,Y$1,'Demonst Financeiro'!$217:$217)/12</f>
        <v>90452.018184531364</v>
      </c>
      <c r="Z6" s="178">
        <f>SUMIF('Demonst Financeiro'!$212:$212,Z$1,'Demonst Financeiro'!$217:$217)/12</f>
        <v>90452.018184531364</v>
      </c>
      <c r="AA6" s="178">
        <f>SUMIF('Demonst Financeiro'!$212:$212,AA$1,'Demonst Financeiro'!$217:$217)/12</f>
        <v>90633.115924532409</v>
      </c>
      <c r="AB6" s="178">
        <f>SUMIF('Demonst Financeiro'!$212:$212,AB$1,'Demonst Financeiro'!$217:$217)/12</f>
        <v>90633.115924532409</v>
      </c>
      <c r="AC6" s="178">
        <f>SUMIF('Demonst Financeiro'!$212:$212,AC$1,'Demonst Financeiro'!$217:$217)/12</f>
        <v>90633.115924532409</v>
      </c>
      <c r="AD6" s="178">
        <f>SUMIF('Demonst Financeiro'!$212:$212,AD$1,'Demonst Financeiro'!$217:$217)/12</f>
        <v>90633.115924532409</v>
      </c>
      <c r="AE6" s="178">
        <f>SUMIF('Demonst Financeiro'!$212:$212,AE$1,'Demonst Financeiro'!$217:$217)/12</f>
        <v>90633.115924532409</v>
      </c>
      <c r="AF6" s="178">
        <f>SUMIF('Demonst Financeiro'!$212:$212,AF$1,'Demonst Financeiro'!$217:$217)/12</f>
        <v>90633.115924532409</v>
      </c>
      <c r="AG6" s="178">
        <f>SUMIF('Demonst Financeiro'!$212:$212,AG$1,'Demonst Financeiro'!$217:$217)/12</f>
        <v>90633.115924532409</v>
      </c>
      <c r="AH6" s="178">
        <f>SUMIF('Demonst Financeiro'!$212:$212,AH$1,'Demonst Financeiro'!$217:$217)/12</f>
        <v>90633.115924532409</v>
      </c>
      <c r="AI6" s="178">
        <f>SUMIF('Demonst Financeiro'!$212:$212,AI$1,'Demonst Financeiro'!$217:$217)/12</f>
        <v>90633.115924532409</v>
      </c>
      <c r="AJ6" s="178">
        <f>SUMIF('Demonst Financeiro'!$212:$212,AJ$1,'Demonst Financeiro'!$217:$217)/12</f>
        <v>90633.115924532409</v>
      </c>
      <c r="AK6" s="178">
        <f>SUMIF('Demonst Financeiro'!$212:$212,AK$1,'Demonst Financeiro'!$217:$217)/12</f>
        <v>90633.115924532409</v>
      </c>
      <c r="AL6" s="178">
        <f>SUMIF('Demonst Financeiro'!$212:$212,AL$1,'Demonst Financeiro'!$217:$217)/12</f>
        <v>90633.115924532409</v>
      </c>
      <c r="AM6" s="178">
        <f>SUMIF('Demonst Financeiro'!$212:$212,AM$1,'Demonst Financeiro'!$217:$217)/12</f>
        <v>91079.257095608089</v>
      </c>
      <c r="AN6" s="178">
        <f>SUMIF('Demonst Financeiro'!$212:$212,AN$1,'Demonst Financeiro'!$217:$217)/12</f>
        <v>91079.257095608089</v>
      </c>
      <c r="AO6" s="178">
        <f>SUMIF('Demonst Financeiro'!$212:$212,AO$1,'Demonst Financeiro'!$217:$217)/12</f>
        <v>91079.257095608089</v>
      </c>
      <c r="AP6" s="178">
        <f>SUMIF('Demonst Financeiro'!$212:$212,AP$1,'Demonst Financeiro'!$217:$217)/12</f>
        <v>91079.257095608089</v>
      </c>
      <c r="AQ6" s="178">
        <f>SUMIF('Demonst Financeiro'!$212:$212,AQ$1,'Demonst Financeiro'!$217:$217)/12</f>
        <v>91079.257095608089</v>
      </c>
      <c r="AR6" s="178">
        <f>SUMIF('Demonst Financeiro'!$212:$212,AR$1,'Demonst Financeiro'!$217:$217)/12</f>
        <v>91079.257095608089</v>
      </c>
      <c r="AS6" s="178">
        <f>SUMIF('Demonst Financeiro'!$212:$212,AS$1,'Demonst Financeiro'!$217:$217)/12</f>
        <v>91079.257095608089</v>
      </c>
      <c r="AT6" s="178">
        <f>SUMIF('Demonst Financeiro'!$212:$212,AT$1,'Demonst Financeiro'!$217:$217)/12</f>
        <v>91079.257095608089</v>
      </c>
      <c r="AU6" s="178">
        <f>SUMIF('Demonst Financeiro'!$212:$212,AU$1,'Demonst Financeiro'!$217:$217)/12</f>
        <v>91079.257095608089</v>
      </c>
      <c r="AV6" s="178">
        <f>SUMIF('Demonst Financeiro'!$212:$212,AV$1,'Demonst Financeiro'!$217:$217)/12</f>
        <v>91079.257095608089</v>
      </c>
      <c r="AW6" s="178">
        <f>SUMIF('Demonst Financeiro'!$212:$212,AW$1,'Demonst Financeiro'!$217:$217)/12</f>
        <v>91079.257095608089</v>
      </c>
      <c r="AX6" s="178">
        <f>SUMIF('Demonst Financeiro'!$212:$212,AX$1,'Demonst Financeiro'!$217:$217)/12</f>
        <v>91079.257095608089</v>
      </c>
      <c r="AY6" s="178">
        <f>SUMIF('Demonst Financeiro'!$212:$212,AY$1,'Demonst Financeiro'!$217:$217)/12</f>
        <v>91272.107333552718</v>
      </c>
      <c r="AZ6" s="178">
        <f>SUMIF('Demonst Financeiro'!$212:$212,AZ$1,'Demonst Financeiro'!$217:$217)/12</f>
        <v>91272.107333552718</v>
      </c>
      <c r="BA6" s="178">
        <f>SUMIF('Demonst Financeiro'!$212:$212,BA$1,'Demonst Financeiro'!$217:$217)/12</f>
        <v>91272.107333552718</v>
      </c>
      <c r="BB6" s="178">
        <f>SUMIF('Demonst Financeiro'!$212:$212,BB$1,'Demonst Financeiro'!$217:$217)/12</f>
        <v>91272.107333552718</v>
      </c>
      <c r="BC6" s="178">
        <f>SUMIF('Demonst Financeiro'!$212:$212,BC$1,'Demonst Financeiro'!$217:$217)/12</f>
        <v>91272.107333552718</v>
      </c>
      <c r="BD6" s="178">
        <f>SUMIF('Demonst Financeiro'!$212:$212,BD$1,'Demonst Financeiro'!$217:$217)/12</f>
        <v>91272.107333552718</v>
      </c>
      <c r="BE6" s="178">
        <f>SUMIF('Demonst Financeiro'!$212:$212,BE$1,'Demonst Financeiro'!$217:$217)/12</f>
        <v>91272.107333552718</v>
      </c>
      <c r="BF6" s="178">
        <f>SUMIF('Demonst Financeiro'!$212:$212,BF$1,'Demonst Financeiro'!$217:$217)/12</f>
        <v>91272.107333552718</v>
      </c>
      <c r="BG6" s="178">
        <f>SUMIF('Demonst Financeiro'!$212:$212,BG$1,'Demonst Financeiro'!$217:$217)/12</f>
        <v>91272.107333552718</v>
      </c>
      <c r="BH6" s="178">
        <f>SUMIF('Demonst Financeiro'!$212:$212,BH$1,'Demonst Financeiro'!$217:$217)/12</f>
        <v>91272.107333552718</v>
      </c>
      <c r="BI6" s="178">
        <f>SUMIF('Demonst Financeiro'!$212:$212,BI$1,'Demonst Financeiro'!$217:$217)/12</f>
        <v>91272.107333552718</v>
      </c>
      <c r="BJ6" s="178">
        <f>SUMIF('Demonst Financeiro'!$212:$212,BJ$1,'Demonst Financeiro'!$217:$217)/12</f>
        <v>91272.107333552718</v>
      </c>
      <c r="BK6" s="178">
        <f>SUMIF('Demonst Financeiro'!$212:$212,BK$1,'Demonst Financeiro'!$217:$217)/12</f>
        <v>91418.548715464713</v>
      </c>
      <c r="BL6" s="178">
        <f>SUMIF('Demonst Financeiro'!$212:$212,BL$1,'Demonst Financeiro'!$217:$217)/12</f>
        <v>91418.548715464713</v>
      </c>
      <c r="BM6" s="178">
        <f>SUMIF('Demonst Financeiro'!$212:$212,BM$1,'Demonst Financeiro'!$217:$217)/12</f>
        <v>91418.548715464713</v>
      </c>
      <c r="BN6" s="178">
        <f>SUMIF('Demonst Financeiro'!$212:$212,BN$1,'Demonst Financeiro'!$217:$217)/12</f>
        <v>91418.548715464713</v>
      </c>
      <c r="BO6" s="178">
        <f>SUMIF('Demonst Financeiro'!$212:$212,BO$1,'Demonst Financeiro'!$217:$217)/12</f>
        <v>91418.548715464713</v>
      </c>
      <c r="BP6" s="178">
        <f>SUMIF('Demonst Financeiro'!$212:$212,BP$1,'Demonst Financeiro'!$217:$217)/12</f>
        <v>91418.548715464713</v>
      </c>
      <c r="BQ6" s="178">
        <f>SUMIF('Demonst Financeiro'!$212:$212,BQ$1,'Demonst Financeiro'!$217:$217)/12</f>
        <v>91418.548715464713</v>
      </c>
      <c r="BR6" s="178">
        <f>SUMIF('Demonst Financeiro'!$212:$212,BR$1,'Demonst Financeiro'!$217:$217)/12</f>
        <v>91418.548715464713</v>
      </c>
      <c r="BS6" s="178">
        <f>SUMIF('Demonst Financeiro'!$212:$212,BS$1,'Demonst Financeiro'!$217:$217)/12</f>
        <v>91418.548715464713</v>
      </c>
      <c r="BT6" s="178">
        <f>SUMIF('Demonst Financeiro'!$212:$212,BT$1,'Demonst Financeiro'!$217:$217)/12</f>
        <v>91418.548715464713</v>
      </c>
      <c r="BU6" s="178">
        <f>SUMIF('Demonst Financeiro'!$212:$212,BU$1,'Demonst Financeiro'!$217:$217)/12</f>
        <v>91418.548715464713</v>
      </c>
      <c r="BV6" s="178">
        <f>SUMIF('Demonst Financeiro'!$212:$212,BV$1,'Demonst Financeiro'!$217:$217)/12</f>
        <v>91418.548715464713</v>
      </c>
      <c r="BW6" s="178">
        <f>SUMIF('Demonst Financeiro'!$212:$212,BW$1,'Demonst Financeiro'!$217:$217)/12</f>
        <v>91711.431479288687</v>
      </c>
      <c r="BX6" s="178">
        <f>SUMIF('Demonst Financeiro'!$212:$212,BX$1,'Demonst Financeiro'!$217:$217)/12</f>
        <v>91711.431479288687</v>
      </c>
      <c r="BY6" s="178">
        <f>SUMIF('Demonst Financeiro'!$212:$212,BY$1,'Demonst Financeiro'!$217:$217)/12</f>
        <v>91711.431479288687</v>
      </c>
      <c r="BZ6" s="178">
        <f>SUMIF('Demonst Financeiro'!$212:$212,BZ$1,'Demonst Financeiro'!$217:$217)/12</f>
        <v>91711.431479288687</v>
      </c>
      <c r="CA6" s="178">
        <f>SUMIF('Demonst Financeiro'!$212:$212,CA$1,'Demonst Financeiro'!$217:$217)/12</f>
        <v>91711.431479288687</v>
      </c>
      <c r="CB6" s="178">
        <f>SUMIF('Demonst Financeiro'!$212:$212,CB$1,'Demonst Financeiro'!$217:$217)/12</f>
        <v>91711.431479288687</v>
      </c>
      <c r="CC6" s="178">
        <f>SUMIF('Demonst Financeiro'!$212:$212,CC$1,'Demonst Financeiro'!$217:$217)/12</f>
        <v>91711.431479288687</v>
      </c>
      <c r="CD6" s="178">
        <f>SUMIF('Demonst Financeiro'!$212:$212,CD$1,'Demonst Financeiro'!$217:$217)/12</f>
        <v>91711.431479288687</v>
      </c>
      <c r="CE6" s="178">
        <f>SUMIF('Demonst Financeiro'!$212:$212,CE$1,'Demonst Financeiro'!$217:$217)/12</f>
        <v>91711.431479288687</v>
      </c>
      <c r="CF6" s="178">
        <f>SUMIF('Demonst Financeiro'!$212:$212,CF$1,'Demonst Financeiro'!$217:$217)/12</f>
        <v>91711.431479288687</v>
      </c>
      <c r="CG6" s="178">
        <f>SUMIF('Demonst Financeiro'!$212:$212,CG$1,'Demonst Financeiro'!$217:$217)/12</f>
        <v>91711.431479288687</v>
      </c>
      <c r="CH6" s="178">
        <f>SUMIF('Demonst Financeiro'!$212:$212,CH$1,'Demonst Financeiro'!$217:$217)/12</f>
        <v>91711.431479288687</v>
      </c>
      <c r="CI6" s="178">
        <f>SUMIF('Demonst Financeiro'!$212:$212,CI$1,'Demonst Financeiro'!$217:$217)/12</f>
        <v>91711.431479288687</v>
      </c>
      <c r="CJ6" s="178">
        <f>SUMIF('Demonst Financeiro'!$212:$212,CJ$1,'Demonst Financeiro'!$217:$217)/12</f>
        <v>91711.431479288687</v>
      </c>
      <c r="CK6" s="178">
        <f>SUMIF('Demonst Financeiro'!$212:$212,CK$1,'Demonst Financeiro'!$217:$217)/12</f>
        <v>91711.431479288687</v>
      </c>
      <c r="CL6" s="178">
        <f>SUMIF('Demonst Financeiro'!$212:$212,CL$1,'Demonst Financeiro'!$217:$217)/12</f>
        <v>91711.431479288687</v>
      </c>
      <c r="CM6" s="178">
        <f>SUMIF('Demonst Financeiro'!$212:$212,CM$1,'Demonst Financeiro'!$217:$217)/12</f>
        <v>91711.431479288687</v>
      </c>
      <c r="CN6" s="178">
        <f>SUMIF('Demonst Financeiro'!$212:$212,CN$1,'Demonst Financeiro'!$217:$217)/12</f>
        <v>91711.431479288687</v>
      </c>
      <c r="CO6" s="178">
        <f>SUMIF('Demonst Financeiro'!$212:$212,CO$1,'Demonst Financeiro'!$217:$217)/12</f>
        <v>91711.431479288687</v>
      </c>
      <c r="CP6" s="178">
        <f>SUMIF('Demonst Financeiro'!$212:$212,CP$1,'Demonst Financeiro'!$217:$217)/12</f>
        <v>91711.431479288687</v>
      </c>
      <c r="CQ6" s="178">
        <f>SUMIF('Demonst Financeiro'!$212:$212,CQ$1,'Demonst Financeiro'!$217:$217)/12</f>
        <v>91711.431479288687</v>
      </c>
      <c r="CR6" s="178">
        <f>SUMIF('Demonst Financeiro'!$212:$212,CR$1,'Demonst Financeiro'!$217:$217)/12</f>
        <v>91711.431479288687</v>
      </c>
      <c r="CS6" s="178">
        <f>SUMIF('Demonst Financeiro'!$212:$212,CS$1,'Demonst Financeiro'!$217:$217)/12</f>
        <v>91711.431479288687</v>
      </c>
      <c r="CT6" s="178">
        <f>SUMIF('Demonst Financeiro'!$212:$212,CT$1,'Demonst Financeiro'!$217:$217)/12</f>
        <v>91711.431479288687</v>
      </c>
      <c r="CU6" s="178">
        <f>SUMIF('Demonst Financeiro'!$212:$212,CU$1,'Demonst Financeiro'!$217:$217)/12</f>
        <v>91711.431479288687</v>
      </c>
      <c r="CV6" s="178">
        <f>SUMIF('Demonst Financeiro'!$212:$212,CV$1,'Demonst Financeiro'!$217:$217)/12</f>
        <v>91711.431479288687</v>
      </c>
      <c r="CW6" s="178">
        <f>SUMIF('Demonst Financeiro'!$212:$212,CW$1,'Demonst Financeiro'!$217:$217)/12</f>
        <v>91711.431479288687</v>
      </c>
      <c r="CX6" s="178">
        <f>SUMIF('Demonst Financeiro'!$212:$212,CX$1,'Demonst Financeiro'!$217:$217)/12</f>
        <v>91711.431479288687</v>
      </c>
      <c r="CY6" s="178">
        <f>SUMIF('Demonst Financeiro'!$212:$212,CY$1,'Demonst Financeiro'!$217:$217)/12</f>
        <v>91711.431479288687</v>
      </c>
      <c r="CZ6" s="178">
        <f>SUMIF('Demonst Financeiro'!$212:$212,CZ$1,'Demonst Financeiro'!$217:$217)/12</f>
        <v>91711.431479288687</v>
      </c>
      <c r="DA6" s="178">
        <f>SUMIF('Demonst Financeiro'!$212:$212,DA$1,'Demonst Financeiro'!$217:$217)/12</f>
        <v>91711.431479288687</v>
      </c>
      <c r="DB6" s="178">
        <f>SUMIF('Demonst Financeiro'!$212:$212,DB$1,'Demonst Financeiro'!$217:$217)/12</f>
        <v>91711.431479288687</v>
      </c>
      <c r="DC6" s="178">
        <f>SUMIF('Demonst Financeiro'!$212:$212,DC$1,'Demonst Financeiro'!$217:$217)/12</f>
        <v>91711.431479288687</v>
      </c>
      <c r="DD6" s="178">
        <f>SUMIF('Demonst Financeiro'!$212:$212,DD$1,'Demonst Financeiro'!$217:$217)/12</f>
        <v>91711.431479288687</v>
      </c>
      <c r="DE6" s="178">
        <f>SUMIF('Demonst Financeiro'!$212:$212,DE$1,'Demonst Financeiro'!$217:$217)/12</f>
        <v>91711.431479288687</v>
      </c>
      <c r="DF6" s="178">
        <f>SUMIF('Demonst Financeiro'!$212:$212,DF$1,'Demonst Financeiro'!$217:$217)/12</f>
        <v>91711.431479288687</v>
      </c>
      <c r="DG6" s="178">
        <f>SUMIF('Demonst Financeiro'!$212:$212,DG$1,'Demonst Financeiro'!$217:$217)/12</f>
        <v>91711.431479288687</v>
      </c>
      <c r="DH6" s="178">
        <f>SUMIF('Demonst Financeiro'!$212:$212,DH$1,'Demonst Financeiro'!$217:$217)/12</f>
        <v>91711.431479288687</v>
      </c>
      <c r="DI6" s="178">
        <f>SUMIF('Demonst Financeiro'!$212:$212,DI$1,'Demonst Financeiro'!$217:$217)/12</f>
        <v>91711.431479288687</v>
      </c>
      <c r="DJ6" s="178">
        <f>SUMIF('Demonst Financeiro'!$212:$212,DJ$1,'Demonst Financeiro'!$217:$217)/12</f>
        <v>91711.431479288687</v>
      </c>
      <c r="DK6" s="178">
        <f>SUMIF('Demonst Financeiro'!$212:$212,DK$1,'Demonst Financeiro'!$217:$217)/12</f>
        <v>91711.431479288687</v>
      </c>
      <c r="DL6" s="178">
        <f>SUMIF('Demonst Financeiro'!$212:$212,DL$1,'Demonst Financeiro'!$217:$217)/12</f>
        <v>91711.431479288687</v>
      </c>
      <c r="DM6" s="178">
        <f>SUMIF('Demonst Financeiro'!$212:$212,DM$1,'Demonst Financeiro'!$217:$217)/12</f>
        <v>91711.431479288687</v>
      </c>
      <c r="DN6" s="178">
        <f>SUMIF('Demonst Financeiro'!$212:$212,DN$1,'Demonst Financeiro'!$217:$217)/12</f>
        <v>91711.431479288687</v>
      </c>
      <c r="DO6" s="178">
        <f>SUMIF('Demonst Financeiro'!$212:$212,DO$1,'Demonst Financeiro'!$217:$217)/12</f>
        <v>91711.431479288687</v>
      </c>
      <c r="DP6" s="178">
        <f>SUMIF('Demonst Financeiro'!$212:$212,DP$1,'Demonst Financeiro'!$217:$217)/12</f>
        <v>91711.431479288687</v>
      </c>
      <c r="DQ6" s="178">
        <f>SUMIF('Demonst Financeiro'!$212:$212,DQ$1,'Demonst Financeiro'!$217:$217)/12</f>
        <v>91711.431479288687</v>
      </c>
      <c r="DR6" s="178">
        <f>SUMIF('Demonst Financeiro'!$212:$212,DR$1,'Demonst Financeiro'!$217:$217)/12</f>
        <v>91711.431479288687</v>
      </c>
      <c r="DS6" s="178">
        <f>SUMIF('Demonst Financeiro'!$212:$212,DS$1,'Demonst Financeiro'!$217:$217)/12</f>
        <v>91711.431479288687</v>
      </c>
      <c r="DT6" s="178">
        <f>SUMIF('Demonst Financeiro'!$212:$212,DT$1,'Demonst Financeiro'!$217:$217)/12</f>
        <v>91711.431479288687</v>
      </c>
      <c r="DU6" s="178">
        <f>SUMIF('Demonst Financeiro'!$212:$212,DU$1,'Demonst Financeiro'!$217:$217)/12</f>
        <v>91711.431479288687</v>
      </c>
      <c r="DV6" s="178">
        <f>SUMIF('Demonst Financeiro'!$212:$212,DV$1,'Demonst Financeiro'!$217:$217)/12</f>
        <v>91711.431479288687</v>
      </c>
      <c r="DW6" s="178">
        <f>SUMIF('Demonst Financeiro'!$212:$212,DW$1,'Demonst Financeiro'!$217:$217)/12</f>
        <v>91711.431479288687</v>
      </c>
      <c r="DX6" s="178">
        <f>SUMIF('Demonst Financeiro'!$212:$212,DX$1,'Demonst Financeiro'!$217:$217)/12</f>
        <v>91711.431479288687</v>
      </c>
      <c r="DY6" s="178">
        <f>SUMIF('Demonst Financeiro'!$212:$212,DY$1,'Demonst Financeiro'!$217:$217)/12</f>
        <v>91711.431479288687</v>
      </c>
      <c r="DZ6" s="178">
        <f>SUMIF('Demonst Financeiro'!$212:$212,DZ$1,'Demonst Financeiro'!$217:$217)/12</f>
        <v>91711.431479288687</v>
      </c>
      <c r="EA6" s="178">
        <f>SUMIF('Demonst Financeiro'!$212:$212,EA$1,'Demonst Financeiro'!$217:$217)/12</f>
        <v>91711.431479288687</v>
      </c>
      <c r="EB6" s="178">
        <f>SUMIF('Demonst Financeiro'!$212:$212,EB$1,'Demonst Financeiro'!$217:$217)/12</f>
        <v>91711.431479288687</v>
      </c>
      <c r="EC6" s="178">
        <f>SUMIF('Demonst Financeiro'!$212:$212,EC$1,'Demonst Financeiro'!$217:$217)/12</f>
        <v>91711.431479288687</v>
      </c>
      <c r="ED6" s="178">
        <f>SUMIF('Demonst Financeiro'!$212:$212,ED$1,'Demonst Financeiro'!$217:$217)/12</f>
        <v>91711.431479288687</v>
      </c>
      <c r="EE6" s="178">
        <f>SUMIF('Demonst Financeiro'!$212:$212,EE$1,'Demonst Financeiro'!$217:$217)/12</f>
        <v>91711.431479288687</v>
      </c>
      <c r="EF6" s="178">
        <f>SUMIF('Demonst Financeiro'!$212:$212,EF$1,'Demonst Financeiro'!$217:$217)/12</f>
        <v>91711.431479288687</v>
      </c>
      <c r="EG6" s="178">
        <f>SUMIF('Demonst Financeiro'!$212:$212,EG$1,'Demonst Financeiro'!$217:$217)/12</f>
        <v>91711.431479288687</v>
      </c>
      <c r="EH6" s="178">
        <f>SUMIF('Demonst Financeiro'!$212:$212,EH$1,'Demonst Financeiro'!$217:$217)/12</f>
        <v>91711.431479288687</v>
      </c>
      <c r="EI6" s="178">
        <f>SUMIF('Demonst Financeiro'!$212:$212,EI$1,'Demonst Financeiro'!$217:$217)/12</f>
        <v>91711.431479288687</v>
      </c>
      <c r="EJ6" s="178">
        <f>SUMIF('Demonst Financeiro'!$212:$212,EJ$1,'Demonst Financeiro'!$217:$217)/12</f>
        <v>91711.431479288687</v>
      </c>
      <c r="EK6" s="178">
        <f>SUMIF('Demonst Financeiro'!$212:$212,EK$1,'Demonst Financeiro'!$217:$217)/12</f>
        <v>91711.431479288687</v>
      </c>
      <c r="EL6" s="178">
        <f>SUMIF('Demonst Financeiro'!$212:$212,EL$1,'Demonst Financeiro'!$217:$217)/12</f>
        <v>91711.431479288687</v>
      </c>
      <c r="EM6" s="178">
        <f>SUMIF('Demonst Financeiro'!$212:$212,EM$1,'Demonst Financeiro'!$217:$217)/12</f>
        <v>91711.431479288687</v>
      </c>
      <c r="EN6" s="178">
        <f>SUMIF('Demonst Financeiro'!$212:$212,EN$1,'Demonst Financeiro'!$217:$217)/12</f>
        <v>91711.431479288687</v>
      </c>
      <c r="EO6" s="178">
        <f>SUMIF('Demonst Financeiro'!$212:$212,EO$1,'Demonst Financeiro'!$217:$217)/12</f>
        <v>91711.431479288687</v>
      </c>
      <c r="EP6" s="178">
        <f>SUMIF('Demonst Financeiro'!$212:$212,EP$1,'Demonst Financeiro'!$217:$217)/12</f>
        <v>91711.431479288687</v>
      </c>
      <c r="EQ6" s="178">
        <f>SUMIF('Demonst Financeiro'!$212:$212,EQ$1,'Demonst Financeiro'!$217:$217)/12</f>
        <v>91711.431479288687</v>
      </c>
      <c r="ER6" s="178">
        <f>SUMIF('Demonst Financeiro'!$212:$212,ER$1,'Demonst Financeiro'!$217:$217)/12</f>
        <v>91711.431479288687</v>
      </c>
      <c r="ES6" s="178">
        <f>SUMIF('Demonst Financeiro'!$212:$212,ES$1,'Demonst Financeiro'!$217:$217)/12</f>
        <v>91711.431479288687</v>
      </c>
      <c r="ET6" s="178">
        <f>SUMIF('Demonst Financeiro'!$212:$212,ET$1,'Demonst Financeiro'!$217:$217)/12</f>
        <v>91711.431479288687</v>
      </c>
      <c r="EU6" s="178">
        <f>SUMIF('Demonst Financeiro'!$212:$212,EU$1,'Demonst Financeiro'!$217:$217)/12</f>
        <v>91711.431479288687</v>
      </c>
      <c r="EV6" s="178">
        <f>SUMIF('Demonst Financeiro'!$212:$212,EV$1,'Demonst Financeiro'!$217:$217)/12</f>
        <v>91711.431479288687</v>
      </c>
      <c r="EW6" s="178">
        <f>SUMIF('Demonst Financeiro'!$212:$212,EW$1,'Demonst Financeiro'!$217:$217)/12</f>
        <v>91711.431479288687</v>
      </c>
      <c r="EX6" s="178">
        <f>SUMIF('Demonst Financeiro'!$212:$212,EX$1,'Demonst Financeiro'!$217:$217)/12</f>
        <v>91711.431479288687</v>
      </c>
      <c r="EY6" s="178">
        <f>SUMIF('Demonst Financeiro'!$212:$212,EY$1,'Demonst Financeiro'!$217:$217)/12</f>
        <v>91711.431479288687</v>
      </c>
      <c r="EZ6" s="178">
        <f>SUMIF('Demonst Financeiro'!$212:$212,EZ$1,'Demonst Financeiro'!$217:$217)/12</f>
        <v>91711.431479288687</v>
      </c>
      <c r="FA6" s="178">
        <f>SUMIF('Demonst Financeiro'!$212:$212,FA$1,'Demonst Financeiro'!$217:$217)/12</f>
        <v>91711.431479288687</v>
      </c>
      <c r="FB6" s="178">
        <f>SUMIF('Demonst Financeiro'!$212:$212,FB$1,'Demonst Financeiro'!$217:$217)/12</f>
        <v>91711.431479288687</v>
      </c>
      <c r="FC6" s="178">
        <f>SUMIF('Demonst Financeiro'!$212:$212,FC$1,'Demonst Financeiro'!$217:$217)/12</f>
        <v>91711.431479288687</v>
      </c>
      <c r="FD6" s="178">
        <f>SUMIF('Demonst Financeiro'!$212:$212,FD$1,'Demonst Financeiro'!$217:$217)/12</f>
        <v>91711.431479288687</v>
      </c>
      <c r="FE6" s="178">
        <f>SUMIF('Demonst Financeiro'!$212:$212,FE$1,'Demonst Financeiro'!$217:$217)/12</f>
        <v>91711.431479288687</v>
      </c>
      <c r="FF6" s="178">
        <f>SUMIF('Demonst Financeiro'!$212:$212,FF$1,'Demonst Financeiro'!$217:$217)/12</f>
        <v>91711.431479288687</v>
      </c>
      <c r="FG6" s="178">
        <f>SUMIF('Demonst Financeiro'!$212:$212,FG$1,'Demonst Financeiro'!$217:$217)/12</f>
        <v>91711.431479288687</v>
      </c>
      <c r="FH6" s="178">
        <f>SUMIF('Demonst Financeiro'!$212:$212,FH$1,'Demonst Financeiro'!$217:$217)/12</f>
        <v>91711.431479288687</v>
      </c>
      <c r="FI6" s="178">
        <f>SUMIF('Demonst Financeiro'!$212:$212,FI$1,'Demonst Financeiro'!$217:$217)/12</f>
        <v>91711.431479288687</v>
      </c>
      <c r="FJ6" s="178">
        <f>SUMIF('Demonst Financeiro'!$212:$212,FJ$1,'Demonst Financeiro'!$217:$217)/12</f>
        <v>91711.431479288687</v>
      </c>
      <c r="FK6" s="178">
        <f>SUMIF('Demonst Financeiro'!$212:$212,FK$1,'Demonst Financeiro'!$217:$217)/12</f>
        <v>91711.431479288687</v>
      </c>
      <c r="FL6" s="178">
        <f>SUMIF('Demonst Financeiro'!$212:$212,FL$1,'Demonst Financeiro'!$217:$217)/12</f>
        <v>91711.431479288687</v>
      </c>
      <c r="FM6" s="178">
        <f>SUMIF('Demonst Financeiro'!$212:$212,FM$1,'Demonst Financeiro'!$217:$217)/12</f>
        <v>91711.431479288687</v>
      </c>
      <c r="FN6" s="178">
        <f>SUMIF('Demonst Financeiro'!$212:$212,FN$1,'Demonst Financeiro'!$217:$217)/12</f>
        <v>91711.431479288687</v>
      </c>
      <c r="FO6" s="178">
        <f>SUMIF('Demonst Financeiro'!$212:$212,FO$1,'Demonst Financeiro'!$217:$217)/12</f>
        <v>91711.431479288687</v>
      </c>
      <c r="FP6" s="178">
        <f>SUMIF('Demonst Financeiro'!$212:$212,FP$1,'Demonst Financeiro'!$217:$217)/12</f>
        <v>91711.431479288687</v>
      </c>
      <c r="FQ6" s="178">
        <f>SUMIF('Demonst Financeiro'!$212:$212,FQ$1,'Demonst Financeiro'!$217:$217)/12</f>
        <v>91711.431479288687</v>
      </c>
      <c r="FR6" s="178">
        <f>SUMIF('Demonst Financeiro'!$212:$212,FR$1,'Demonst Financeiro'!$217:$217)/12</f>
        <v>91711.431479288687</v>
      </c>
      <c r="FS6" s="178">
        <f>SUMIF('Demonst Financeiro'!$212:$212,FS$1,'Demonst Financeiro'!$217:$217)/12</f>
        <v>91711.431479288687</v>
      </c>
      <c r="FT6" s="178">
        <f>SUMIF('Demonst Financeiro'!$212:$212,FT$1,'Demonst Financeiro'!$217:$217)/12</f>
        <v>91711.431479288687</v>
      </c>
      <c r="FU6" s="178">
        <f>SUMIF('Demonst Financeiro'!$212:$212,FU$1,'Demonst Financeiro'!$217:$217)/12</f>
        <v>91711.431479288687</v>
      </c>
      <c r="FV6" s="178">
        <f>SUMIF('Demonst Financeiro'!$212:$212,FV$1,'Demonst Financeiro'!$217:$217)/12</f>
        <v>91711.431479288687</v>
      </c>
      <c r="FW6" s="178">
        <f>SUMIF('Demonst Financeiro'!$212:$212,FW$1,'Demonst Financeiro'!$217:$217)/12</f>
        <v>91711.431479288687</v>
      </c>
      <c r="FX6" s="178">
        <f>SUMIF('Demonst Financeiro'!$212:$212,FX$1,'Demonst Financeiro'!$217:$217)/12</f>
        <v>91711.431479288687</v>
      </c>
      <c r="FY6" s="178">
        <f>SUMIF('Demonst Financeiro'!$212:$212,FY$1,'Demonst Financeiro'!$217:$217)/12</f>
        <v>91711.431479288687</v>
      </c>
      <c r="FZ6" s="178">
        <f>SUMIF('Demonst Financeiro'!$212:$212,FZ$1,'Demonst Financeiro'!$217:$217)/12</f>
        <v>91711.431479288687</v>
      </c>
      <c r="GA6" s="178">
        <f>SUMIF('Demonst Financeiro'!$212:$212,GA$1,'Demonst Financeiro'!$217:$217)/12</f>
        <v>91711.431479288687</v>
      </c>
      <c r="GB6" s="178">
        <f>SUMIF('Demonst Financeiro'!$212:$212,GB$1,'Demonst Financeiro'!$217:$217)/12</f>
        <v>91711.431479288687</v>
      </c>
      <c r="GC6" s="178">
        <f>SUMIF('Demonst Financeiro'!$212:$212,GC$1,'Demonst Financeiro'!$217:$217)/12</f>
        <v>91711.431479288687</v>
      </c>
      <c r="GD6" s="178">
        <f>SUMIF('Demonst Financeiro'!$212:$212,GD$1,'Demonst Financeiro'!$217:$217)/12</f>
        <v>91711.431479288687</v>
      </c>
      <c r="GE6" s="178">
        <f>SUMIF('Demonst Financeiro'!$212:$212,GE$1,'Demonst Financeiro'!$217:$217)/12</f>
        <v>91711.431479288687</v>
      </c>
      <c r="GF6" s="178">
        <f>SUMIF('Demonst Financeiro'!$212:$212,GF$1,'Demonst Financeiro'!$217:$217)/12</f>
        <v>91711.431479288687</v>
      </c>
      <c r="GG6" s="178">
        <f>SUMIF('Demonst Financeiro'!$212:$212,GG$1,'Demonst Financeiro'!$217:$217)/12</f>
        <v>91711.431479288687</v>
      </c>
      <c r="GH6" s="178">
        <f>SUMIF('Demonst Financeiro'!$212:$212,GH$1,'Demonst Financeiro'!$217:$217)/12</f>
        <v>91711.431479288687</v>
      </c>
      <c r="GI6" s="178">
        <f>SUMIF('Demonst Financeiro'!$212:$212,GI$1,'Demonst Financeiro'!$217:$217)/12</f>
        <v>91711.431479288687</v>
      </c>
      <c r="GJ6" s="178">
        <f>SUMIF('Demonst Financeiro'!$212:$212,GJ$1,'Demonst Financeiro'!$217:$217)/12</f>
        <v>91711.431479288687</v>
      </c>
      <c r="GK6" s="178">
        <f>SUMIF('Demonst Financeiro'!$212:$212,GK$1,'Demonst Financeiro'!$217:$217)/12</f>
        <v>91711.431479288687</v>
      </c>
      <c r="GL6" s="178">
        <f>SUMIF('Demonst Financeiro'!$212:$212,GL$1,'Demonst Financeiro'!$217:$217)/12</f>
        <v>91711.431479288687</v>
      </c>
      <c r="GM6" s="178">
        <f>SUMIF('Demonst Financeiro'!$212:$212,GM$1,'Demonst Financeiro'!$217:$217)/12</f>
        <v>91711.431479288687</v>
      </c>
      <c r="GN6" s="178">
        <f>SUMIF('Demonst Financeiro'!$212:$212,GN$1,'Demonst Financeiro'!$217:$217)/12</f>
        <v>91711.431479288687</v>
      </c>
      <c r="GO6" s="178">
        <f>SUMIF('Demonst Financeiro'!$212:$212,GO$1,'Demonst Financeiro'!$217:$217)/12</f>
        <v>91711.431479288687</v>
      </c>
      <c r="GP6" s="178">
        <f>SUMIF('Demonst Financeiro'!$212:$212,GP$1,'Demonst Financeiro'!$217:$217)/12</f>
        <v>91711.431479288687</v>
      </c>
      <c r="GQ6" s="178">
        <f>SUMIF('Demonst Financeiro'!$212:$212,GQ$1,'Demonst Financeiro'!$217:$217)/12</f>
        <v>91711.431479288687</v>
      </c>
      <c r="GR6" s="178">
        <f>SUMIF('Demonst Financeiro'!$212:$212,GR$1,'Demonst Financeiro'!$217:$217)/12</f>
        <v>91711.431479288687</v>
      </c>
      <c r="GS6" s="178">
        <f>SUMIF('Demonst Financeiro'!$212:$212,GS$1,'Demonst Financeiro'!$217:$217)/12</f>
        <v>91711.431479288687</v>
      </c>
      <c r="GT6" s="178">
        <f>SUMIF('Demonst Financeiro'!$212:$212,GT$1,'Demonst Financeiro'!$217:$217)/12</f>
        <v>91711.431479288687</v>
      </c>
      <c r="GU6" s="178">
        <f>SUMIF('Demonst Financeiro'!$212:$212,GU$1,'Demonst Financeiro'!$217:$217)/12</f>
        <v>91711.431479288687</v>
      </c>
      <c r="GV6" s="178">
        <f>SUMIF('Demonst Financeiro'!$212:$212,GV$1,'Demonst Financeiro'!$217:$217)/12</f>
        <v>91711.431479288687</v>
      </c>
      <c r="GW6" s="178">
        <f>SUMIF('Demonst Financeiro'!$212:$212,GW$1,'Demonst Financeiro'!$217:$217)/12</f>
        <v>91711.431479288687</v>
      </c>
      <c r="GX6" s="178">
        <f>SUMIF('Demonst Financeiro'!$212:$212,GX$1,'Demonst Financeiro'!$217:$217)/12</f>
        <v>91711.431479288687</v>
      </c>
      <c r="GY6" s="178">
        <f>SUMIF('Demonst Financeiro'!$212:$212,GY$1,'Demonst Financeiro'!$217:$217)/12</f>
        <v>91711.431479288687</v>
      </c>
      <c r="GZ6" s="178">
        <f>SUMIF('Demonst Financeiro'!$212:$212,GZ$1,'Demonst Financeiro'!$217:$217)/12</f>
        <v>91711.431479288687</v>
      </c>
      <c r="HA6" s="178">
        <f>SUMIF('Demonst Financeiro'!$212:$212,HA$1,'Demonst Financeiro'!$217:$217)/12</f>
        <v>91711.431479288687</v>
      </c>
      <c r="HB6" s="178">
        <f>SUMIF('Demonst Financeiro'!$212:$212,HB$1,'Demonst Financeiro'!$217:$217)/12</f>
        <v>91711.431479288687</v>
      </c>
      <c r="HC6" s="178">
        <f>SUMIF('Demonst Financeiro'!$212:$212,HC$1,'Demonst Financeiro'!$217:$217)/12</f>
        <v>91711.431479288687</v>
      </c>
      <c r="HD6" s="178">
        <f>SUMIF('Demonst Financeiro'!$212:$212,HD$1,'Demonst Financeiro'!$217:$217)/12</f>
        <v>91711.431479288687</v>
      </c>
      <c r="HE6" s="178">
        <f>SUMIF('Demonst Financeiro'!$212:$212,HE$1,'Demonst Financeiro'!$217:$217)/12</f>
        <v>91711.431479288687</v>
      </c>
      <c r="HF6" s="178">
        <f>SUMIF('Demonst Financeiro'!$212:$212,HF$1,'Demonst Financeiro'!$217:$217)/12</f>
        <v>91711.431479288687</v>
      </c>
      <c r="HG6" s="178">
        <f>SUMIF('Demonst Financeiro'!$212:$212,HG$1,'Demonst Financeiro'!$217:$217)/12</f>
        <v>91711.431479288687</v>
      </c>
      <c r="HH6" s="178">
        <f>SUMIF('Demonst Financeiro'!$212:$212,HH$1,'Demonst Financeiro'!$217:$217)/12</f>
        <v>91711.431479288687</v>
      </c>
      <c r="HI6" s="178">
        <f>SUMIF('Demonst Financeiro'!$212:$212,HI$1,'Demonst Financeiro'!$217:$217)/12</f>
        <v>91711.431479288687</v>
      </c>
      <c r="HJ6" s="178">
        <f>SUMIF('Demonst Financeiro'!$212:$212,HJ$1,'Demonst Financeiro'!$217:$217)/12</f>
        <v>91711.431479288687</v>
      </c>
      <c r="HK6" s="178">
        <f>SUMIF('Demonst Financeiro'!$212:$212,HK$1,'Demonst Financeiro'!$217:$217)/12</f>
        <v>91711.431479288687</v>
      </c>
      <c r="HL6" s="178">
        <f>SUMIF('Demonst Financeiro'!$212:$212,HL$1,'Demonst Financeiro'!$217:$217)/12</f>
        <v>91711.431479288687</v>
      </c>
      <c r="HM6" s="178">
        <f>SUMIF('Demonst Financeiro'!$212:$212,HM$1,'Demonst Financeiro'!$217:$217)/12</f>
        <v>91711.431479288687</v>
      </c>
      <c r="HN6" s="178">
        <f>SUMIF('Demonst Financeiro'!$212:$212,HN$1,'Demonst Financeiro'!$217:$217)/12</f>
        <v>91711.431479288687</v>
      </c>
      <c r="HO6" s="178">
        <f>SUMIF('Demonst Financeiro'!$212:$212,HO$1,'Demonst Financeiro'!$217:$217)/12</f>
        <v>91711.431479288687</v>
      </c>
      <c r="HP6" s="178">
        <f>SUMIF('Demonst Financeiro'!$212:$212,HP$1,'Demonst Financeiro'!$217:$217)/12</f>
        <v>91711.431479288687</v>
      </c>
      <c r="HQ6" s="178">
        <f>SUMIF('Demonst Financeiro'!$212:$212,HQ$1,'Demonst Financeiro'!$217:$217)/12</f>
        <v>91711.431479288687</v>
      </c>
      <c r="HR6" s="178">
        <f>SUMIF('Demonst Financeiro'!$212:$212,HR$1,'Demonst Financeiro'!$217:$217)/12</f>
        <v>91711.431479288687</v>
      </c>
      <c r="HS6" s="178">
        <f>SUMIF('Demonst Financeiro'!$212:$212,HS$1,'Demonst Financeiro'!$217:$217)/12</f>
        <v>91711.431479288687</v>
      </c>
      <c r="HT6" s="178">
        <f>SUMIF('Demonst Financeiro'!$212:$212,HT$1,'Demonst Financeiro'!$217:$217)/12</f>
        <v>91711.431479288687</v>
      </c>
      <c r="HU6" s="178">
        <f>SUMIF('Demonst Financeiro'!$212:$212,HU$1,'Demonst Financeiro'!$217:$217)/12</f>
        <v>91711.431479288687</v>
      </c>
      <c r="HV6" s="178">
        <f>SUMIF('Demonst Financeiro'!$212:$212,HV$1,'Demonst Financeiro'!$217:$217)/12</f>
        <v>91711.431479288687</v>
      </c>
      <c r="HW6" s="178">
        <f>SUMIF('Demonst Financeiro'!$212:$212,HW$1,'Demonst Financeiro'!$217:$217)/12</f>
        <v>91711.431479288687</v>
      </c>
      <c r="HX6" s="178">
        <f>SUMIF('Demonst Financeiro'!$212:$212,HX$1,'Demonst Financeiro'!$217:$217)/12</f>
        <v>91711.431479288687</v>
      </c>
      <c r="HY6" s="178">
        <f>SUMIF('Demonst Financeiro'!$212:$212,HY$1,'Demonst Financeiro'!$217:$217)/12</f>
        <v>91711.431479288687</v>
      </c>
      <c r="HZ6" s="178">
        <f>SUMIF('Demonst Financeiro'!$212:$212,HZ$1,'Demonst Financeiro'!$217:$217)/12</f>
        <v>91711.431479288687</v>
      </c>
      <c r="IA6" s="178">
        <f>SUMIF('Demonst Financeiro'!$212:$212,IA$1,'Demonst Financeiro'!$217:$217)/12</f>
        <v>91711.431479288687</v>
      </c>
      <c r="IB6" s="178">
        <f>SUMIF('Demonst Financeiro'!$212:$212,IB$1,'Demonst Financeiro'!$217:$217)/12</f>
        <v>91711.431479288687</v>
      </c>
      <c r="IC6" s="178">
        <f>SUMIF('Demonst Financeiro'!$212:$212,IC$1,'Demonst Financeiro'!$217:$217)/12</f>
        <v>91711.431479288687</v>
      </c>
      <c r="ID6" s="178">
        <f>SUMIF('Demonst Financeiro'!$212:$212,ID$1,'Demonst Financeiro'!$217:$217)/12</f>
        <v>91711.431479288687</v>
      </c>
      <c r="IE6" s="178">
        <f>SUMIF('Demonst Financeiro'!$212:$212,IE$1,'Demonst Financeiro'!$217:$217)/12</f>
        <v>91711.431479288687</v>
      </c>
      <c r="IF6" s="178">
        <f>SUMIF('Demonst Financeiro'!$212:$212,IF$1,'Demonst Financeiro'!$217:$217)/12</f>
        <v>91711.431479288687</v>
      </c>
      <c r="IG6" s="178">
        <f>SUMIF('Demonst Financeiro'!$212:$212,IG$1,'Demonst Financeiro'!$217:$217)/12</f>
        <v>91711.431479288687</v>
      </c>
      <c r="IH6" s="178">
        <f>SUMIF('Demonst Financeiro'!$212:$212,IH$1,'Demonst Financeiro'!$217:$217)/12</f>
        <v>91711.431479288687</v>
      </c>
      <c r="II6" s="178">
        <f>SUMIF('Demonst Financeiro'!$212:$212,II$1,'Demonst Financeiro'!$217:$217)/12</f>
        <v>91711.431479288687</v>
      </c>
      <c r="IJ6" s="178">
        <f>SUMIF('Demonst Financeiro'!$212:$212,IJ$1,'Demonst Financeiro'!$217:$217)/12</f>
        <v>91711.431479288687</v>
      </c>
      <c r="IK6" s="178">
        <f>SUMIF('Demonst Financeiro'!$212:$212,IK$1,'Demonst Financeiro'!$217:$217)/12</f>
        <v>91711.431479288687</v>
      </c>
      <c r="IL6" s="178">
        <f>SUMIF('Demonst Financeiro'!$212:$212,IL$1,'Demonst Financeiro'!$217:$217)/12</f>
        <v>91711.431479288687</v>
      </c>
      <c r="IM6" s="178">
        <f>SUMIF('Demonst Financeiro'!$212:$212,IM$1,'Demonst Financeiro'!$217:$217)/12</f>
        <v>91711.431479288687</v>
      </c>
      <c r="IN6" s="178">
        <f>SUMIF('Demonst Financeiro'!$212:$212,IN$1,'Demonst Financeiro'!$217:$217)/12</f>
        <v>91711.431479288687</v>
      </c>
      <c r="IO6" s="178">
        <f>SUMIF('Demonst Financeiro'!$212:$212,IO$1,'Demonst Financeiro'!$217:$217)/12</f>
        <v>91711.431479288687</v>
      </c>
      <c r="IP6" s="178">
        <f>SUMIF('Demonst Financeiro'!$212:$212,IP$1,'Demonst Financeiro'!$217:$217)/12</f>
        <v>91711.431479288687</v>
      </c>
      <c r="IQ6" s="178">
        <f>SUMIF('Demonst Financeiro'!$212:$212,IQ$1,'Demonst Financeiro'!$217:$217)/12</f>
        <v>91711.431479288687</v>
      </c>
      <c r="IR6" s="178">
        <f>SUMIF('Demonst Financeiro'!$212:$212,IR$1,'Demonst Financeiro'!$217:$217)/12</f>
        <v>91711.431479288687</v>
      </c>
      <c r="IS6" s="178">
        <f>SUMIF('Demonst Financeiro'!$212:$212,IS$1,'Demonst Financeiro'!$217:$217)/12</f>
        <v>91711.431479288687</v>
      </c>
      <c r="IT6" s="178">
        <f>SUMIF('Demonst Financeiro'!$212:$212,IT$1,'Demonst Financeiro'!$217:$217)/12</f>
        <v>91711.431479288687</v>
      </c>
      <c r="IU6" s="178">
        <f>SUMIF('Demonst Financeiro'!$212:$212,IU$1,'Demonst Financeiro'!$217:$217)/12</f>
        <v>91711.431479288687</v>
      </c>
      <c r="IV6" s="178">
        <f>SUMIF('Demonst Financeiro'!$212:$212,IV$1,'Demonst Financeiro'!$217:$217)/12</f>
        <v>91711.431479288687</v>
      </c>
      <c r="IW6" s="178">
        <f>SUMIF('Demonst Financeiro'!$212:$212,IW$1,'Demonst Financeiro'!$217:$217)/12</f>
        <v>91711.431479288687</v>
      </c>
      <c r="IX6" s="178">
        <f>SUMIF('Demonst Financeiro'!$212:$212,IX$1,'Demonst Financeiro'!$217:$217)/12</f>
        <v>91711.431479288687</v>
      </c>
      <c r="IY6" s="178">
        <f>SUMIF('Demonst Financeiro'!$212:$212,IY$1,'Demonst Financeiro'!$217:$217)/12</f>
        <v>91711.431479288687</v>
      </c>
      <c r="IZ6" s="178">
        <f>SUMIF('Demonst Financeiro'!$212:$212,IZ$1,'Demonst Financeiro'!$217:$217)/12</f>
        <v>91711.431479288687</v>
      </c>
      <c r="JA6" s="178">
        <f>SUMIF('Demonst Financeiro'!$212:$212,JA$1,'Demonst Financeiro'!$217:$217)/12</f>
        <v>91711.431479288687</v>
      </c>
      <c r="JB6" s="178">
        <f>SUMIF('Demonst Financeiro'!$212:$212,JB$1,'Demonst Financeiro'!$217:$217)/12</f>
        <v>91711.431479288687</v>
      </c>
      <c r="JC6" s="178">
        <f>SUMIF('Demonst Financeiro'!$212:$212,JC$1,'Demonst Financeiro'!$217:$217)/12</f>
        <v>91711.431479288687</v>
      </c>
      <c r="JD6" s="178">
        <f>SUMIF('Demonst Financeiro'!$212:$212,JD$1,'Demonst Financeiro'!$217:$217)/12</f>
        <v>91711.431479288687</v>
      </c>
      <c r="JE6" s="178">
        <f>SUMIF('Demonst Financeiro'!$212:$212,JE$1,'Demonst Financeiro'!$217:$217)/12</f>
        <v>91711.431479288687</v>
      </c>
      <c r="JF6" s="178">
        <f>SUMIF('Demonst Financeiro'!$212:$212,JF$1,'Demonst Financeiro'!$217:$217)/12</f>
        <v>91711.431479288687</v>
      </c>
      <c r="JG6" s="178">
        <f>SUMIF('Demonst Financeiro'!$212:$212,JG$1,'Demonst Financeiro'!$217:$217)/12</f>
        <v>91711.431479288687</v>
      </c>
      <c r="JH6" s="178">
        <f>SUMIF('Demonst Financeiro'!$212:$212,JH$1,'Demonst Financeiro'!$217:$217)/12</f>
        <v>91711.431479288687</v>
      </c>
      <c r="JI6" s="178">
        <f>SUMIF('Demonst Financeiro'!$212:$212,JI$1,'Demonst Financeiro'!$217:$217)/12</f>
        <v>91711.431479288687</v>
      </c>
      <c r="JJ6" s="178">
        <f>SUMIF('Demonst Financeiro'!$212:$212,JJ$1,'Demonst Financeiro'!$217:$217)/12</f>
        <v>91711.431479288687</v>
      </c>
      <c r="JK6" s="178">
        <f>SUMIF('Demonst Financeiro'!$212:$212,JK$1,'Demonst Financeiro'!$217:$217)/12</f>
        <v>91711.431479288687</v>
      </c>
      <c r="JL6" s="178">
        <f>SUMIF('Demonst Financeiro'!$212:$212,JL$1,'Demonst Financeiro'!$217:$217)/12</f>
        <v>91711.431479288687</v>
      </c>
      <c r="JM6" s="178">
        <f>SUMIF('Demonst Financeiro'!$212:$212,JM$1,'Demonst Financeiro'!$217:$217)/12</f>
        <v>91711.431479288687</v>
      </c>
      <c r="JN6" s="178">
        <f>SUMIF('Demonst Financeiro'!$212:$212,JN$1,'Demonst Financeiro'!$217:$217)/12</f>
        <v>91711.431479288687</v>
      </c>
      <c r="JO6" s="178">
        <f>SUMIF('Demonst Financeiro'!$212:$212,JO$1,'Demonst Financeiro'!$217:$217)/12</f>
        <v>91711.431479288687</v>
      </c>
      <c r="JP6" s="178">
        <f>SUMIF('Demonst Financeiro'!$212:$212,JP$1,'Demonst Financeiro'!$217:$217)/12</f>
        <v>91711.431479288687</v>
      </c>
      <c r="JQ6" s="178">
        <f>SUMIF('Demonst Financeiro'!$212:$212,JQ$1,'Demonst Financeiro'!$217:$217)/12</f>
        <v>91711.431479288687</v>
      </c>
      <c r="JR6" s="178">
        <f>SUMIF('Demonst Financeiro'!$212:$212,JR$1,'Demonst Financeiro'!$217:$217)/12</f>
        <v>91711.431479288687</v>
      </c>
      <c r="JS6" s="178">
        <f>SUMIF('Demonst Financeiro'!$212:$212,JS$1,'Demonst Financeiro'!$217:$217)/12</f>
        <v>91665.022623256067</v>
      </c>
      <c r="JT6" s="178">
        <f>SUMIF('Demonst Financeiro'!$212:$212,JT$1,'Demonst Financeiro'!$217:$217)/12</f>
        <v>91665.022623256067</v>
      </c>
      <c r="JU6" s="178">
        <f>SUMIF('Demonst Financeiro'!$212:$212,JU$1,'Demonst Financeiro'!$217:$217)/12</f>
        <v>91665.022623256067</v>
      </c>
      <c r="JV6" s="178">
        <f>SUMIF('Demonst Financeiro'!$212:$212,JV$1,'Demonst Financeiro'!$217:$217)/12</f>
        <v>91665.022623256067</v>
      </c>
      <c r="JW6" s="178">
        <f>SUMIF('Demonst Financeiro'!$212:$212,JW$1,'Demonst Financeiro'!$217:$217)/12</f>
        <v>91665.022623256067</v>
      </c>
      <c r="JX6" s="178">
        <f>SUMIF('Demonst Financeiro'!$212:$212,JX$1,'Demonst Financeiro'!$217:$217)/12</f>
        <v>91665.022623256067</v>
      </c>
      <c r="JY6" s="178">
        <f>SUMIF('Demonst Financeiro'!$212:$212,JY$1,'Demonst Financeiro'!$217:$217)/12</f>
        <v>91665.022623256067</v>
      </c>
      <c r="JZ6" s="178">
        <f>SUMIF('Demonst Financeiro'!$212:$212,JZ$1,'Demonst Financeiro'!$217:$217)/12</f>
        <v>91665.022623256067</v>
      </c>
      <c r="KA6" s="178">
        <f>SUMIF('Demonst Financeiro'!$212:$212,KA$1,'Demonst Financeiro'!$217:$217)/12</f>
        <v>91665.022623256067</v>
      </c>
      <c r="KB6" s="178">
        <f>SUMIF('Demonst Financeiro'!$212:$212,KB$1,'Demonst Financeiro'!$217:$217)/12</f>
        <v>91665.022623256067</v>
      </c>
      <c r="KC6" s="178">
        <f>SUMIF('Demonst Financeiro'!$212:$212,KC$1,'Demonst Financeiro'!$217:$217)/12</f>
        <v>91665.022623256067</v>
      </c>
      <c r="KD6" s="178">
        <f>SUMIF('Demonst Financeiro'!$212:$212,KD$1,'Demonst Financeiro'!$217:$217)/12</f>
        <v>91665.022623256067</v>
      </c>
      <c r="KE6" s="178">
        <f>SUMIF('Demonst Financeiro'!$212:$212,KE$1,'Demonst Financeiro'!$217:$217)/12</f>
        <v>91564.990097376693</v>
      </c>
      <c r="KF6" s="178">
        <f>SUMIF('Demonst Financeiro'!$212:$212,KF$1,'Demonst Financeiro'!$217:$217)/12</f>
        <v>91564.990097376693</v>
      </c>
      <c r="KG6" s="178">
        <f>SUMIF('Demonst Financeiro'!$212:$212,KG$1,'Demonst Financeiro'!$217:$217)/12</f>
        <v>91564.990097376693</v>
      </c>
      <c r="KH6" s="178">
        <f>SUMIF('Demonst Financeiro'!$212:$212,KH$1,'Demonst Financeiro'!$217:$217)/12</f>
        <v>91564.990097376693</v>
      </c>
      <c r="KI6" s="178">
        <f>SUMIF('Demonst Financeiro'!$212:$212,KI$1,'Demonst Financeiro'!$217:$217)/12</f>
        <v>91564.990097376693</v>
      </c>
      <c r="KJ6" s="178">
        <f>SUMIF('Demonst Financeiro'!$212:$212,KJ$1,'Demonst Financeiro'!$217:$217)/12</f>
        <v>91564.990097376693</v>
      </c>
      <c r="KK6" s="178">
        <f>SUMIF('Demonst Financeiro'!$212:$212,KK$1,'Demonst Financeiro'!$217:$217)/12</f>
        <v>91564.990097376693</v>
      </c>
      <c r="KL6" s="178">
        <f>SUMIF('Demonst Financeiro'!$212:$212,KL$1,'Demonst Financeiro'!$217:$217)/12</f>
        <v>91564.990097376693</v>
      </c>
      <c r="KM6" s="178">
        <f>SUMIF('Demonst Financeiro'!$212:$212,KM$1,'Demonst Financeiro'!$217:$217)/12</f>
        <v>91564.990097376693</v>
      </c>
      <c r="KN6" s="178">
        <f>SUMIF('Demonst Financeiro'!$212:$212,KN$1,'Demonst Financeiro'!$217:$217)/12</f>
        <v>91564.990097376693</v>
      </c>
      <c r="KO6" s="178">
        <f>SUMIF('Demonst Financeiro'!$212:$212,KO$1,'Demonst Financeiro'!$217:$217)/12</f>
        <v>91564.990097376693</v>
      </c>
      <c r="KP6" s="178">
        <f>SUMIF('Demonst Financeiro'!$212:$212,KP$1,'Demonst Financeiro'!$217:$217)/12</f>
        <v>91564.990097376693</v>
      </c>
      <c r="KQ6" s="178">
        <f>SUMIF('Demonst Financeiro'!$212:$212,KQ$1,'Demonst Financeiro'!$217:$217)/12</f>
        <v>91564.990097376693</v>
      </c>
      <c r="KR6" s="178">
        <f>SUMIF('Demonst Financeiro'!$212:$212,KR$1,'Demonst Financeiro'!$217:$217)/12</f>
        <v>91564.990097376693</v>
      </c>
      <c r="KS6" s="178">
        <f>SUMIF('Demonst Financeiro'!$212:$212,KS$1,'Demonst Financeiro'!$217:$217)/12</f>
        <v>91564.990097376693</v>
      </c>
      <c r="KT6" s="178">
        <f>SUMIF('Demonst Financeiro'!$212:$212,KT$1,'Demonst Financeiro'!$217:$217)/12</f>
        <v>91564.990097376693</v>
      </c>
      <c r="KU6" s="178">
        <f>SUMIF('Demonst Financeiro'!$212:$212,KU$1,'Demonst Financeiro'!$217:$217)/12</f>
        <v>91564.990097376693</v>
      </c>
      <c r="KV6" s="178">
        <f>SUMIF('Demonst Financeiro'!$212:$212,KV$1,'Demonst Financeiro'!$217:$217)/12</f>
        <v>91564.990097376693</v>
      </c>
      <c r="KW6" s="178">
        <f>SUMIF('Demonst Financeiro'!$212:$212,KW$1,'Demonst Financeiro'!$217:$217)/12</f>
        <v>91564.990097376693</v>
      </c>
      <c r="KX6" s="178">
        <f>SUMIF('Demonst Financeiro'!$212:$212,KX$1,'Demonst Financeiro'!$217:$217)/12</f>
        <v>91564.990097376693</v>
      </c>
      <c r="KY6" s="178">
        <f>SUMIF('Demonst Financeiro'!$212:$212,KY$1,'Demonst Financeiro'!$217:$217)/12</f>
        <v>91564.990097376693</v>
      </c>
      <c r="KZ6" s="178">
        <f>SUMIF('Demonst Financeiro'!$212:$212,KZ$1,'Demonst Financeiro'!$217:$217)/12</f>
        <v>91564.990097376693</v>
      </c>
      <c r="LA6" s="178">
        <f>SUMIF('Demonst Financeiro'!$212:$212,LA$1,'Demonst Financeiro'!$217:$217)/12</f>
        <v>91564.990097376693</v>
      </c>
      <c r="LB6" s="178">
        <f>SUMIF('Demonst Financeiro'!$212:$212,LB$1,'Demonst Financeiro'!$217:$217)/12</f>
        <v>91564.990097376693</v>
      </c>
      <c r="LC6" s="178">
        <f>SUMIF('Demonst Financeiro'!$212:$212,LC$1,'Demonst Financeiro'!$217:$217)/12</f>
        <v>91464.957571497347</v>
      </c>
      <c r="LD6" s="178">
        <f>SUMIF('Demonst Financeiro'!$212:$212,LD$1,'Demonst Financeiro'!$217:$217)/12</f>
        <v>91464.957571497347</v>
      </c>
      <c r="LE6" s="178">
        <f>SUMIF('Demonst Financeiro'!$212:$212,LE$1,'Demonst Financeiro'!$217:$217)/12</f>
        <v>91464.957571497347</v>
      </c>
      <c r="LF6" s="178">
        <f>SUMIF('Demonst Financeiro'!$212:$212,LF$1,'Demonst Financeiro'!$217:$217)/12</f>
        <v>91464.957571497347</v>
      </c>
      <c r="LG6" s="178">
        <f>SUMIF('Demonst Financeiro'!$212:$212,LG$1,'Demonst Financeiro'!$217:$217)/12</f>
        <v>91464.957571497347</v>
      </c>
      <c r="LH6" s="178">
        <f>SUMIF('Demonst Financeiro'!$212:$212,LH$1,'Demonst Financeiro'!$217:$217)/12</f>
        <v>91464.957571497347</v>
      </c>
      <c r="LI6" s="178">
        <f>SUMIF('Demonst Financeiro'!$212:$212,LI$1,'Demonst Financeiro'!$217:$217)/12</f>
        <v>91464.957571497347</v>
      </c>
      <c r="LJ6" s="178">
        <f>SUMIF('Demonst Financeiro'!$212:$212,LJ$1,'Demonst Financeiro'!$217:$217)/12</f>
        <v>91464.957571497347</v>
      </c>
      <c r="LK6" s="178">
        <f>SUMIF('Demonst Financeiro'!$212:$212,LK$1,'Demonst Financeiro'!$217:$217)/12</f>
        <v>91464.957571497347</v>
      </c>
      <c r="LL6" s="178">
        <f>SUMIF('Demonst Financeiro'!$212:$212,LL$1,'Demonst Financeiro'!$217:$217)/12</f>
        <v>91464.957571497347</v>
      </c>
      <c r="LM6" s="178">
        <f>SUMIF('Demonst Financeiro'!$212:$212,LM$1,'Demonst Financeiro'!$217:$217)/12</f>
        <v>91464.957571497347</v>
      </c>
      <c r="LN6" s="178">
        <f>SUMIF('Demonst Financeiro'!$212:$212,LN$1,'Demonst Financeiro'!$217:$217)/12</f>
        <v>91464.957571497347</v>
      </c>
      <c r="LO6" s="178">
        <f>SUMIF('Demonst Financeiro'!$212:$212,LO$1,'Demonst Financeiro'!$217:$217)/12</f>
        <v>91464.957571497347</v>
      </c>
      <c r="LP6" s="178">
        <f>SUMIF('Demonst Financeiro'!$212:$212,LP$1,'Demonst Financeiro'!$217:$217)/12</f>
        <v>91464.957571497347</v>
      </c>
      <c r="LQ6" s="178">
        <f>SUMIF('Demonst Financeiro'!$212:$212,LQ$1,'Demonst Financeiro'!$217:$217)/12</f>
        <v>91464.957571497347</v>
      </c>
      <c r="LR6" s="178">
        <f>SUMIF('Demonst Financeiro'!$212:$212,LR$1,'Demonst Financeiro'!$217:$217)/12</f>
        <v>91464.957571497347</v>
      </c>
      <c r="LS6" s="178">
        <f>SUMIF('Demonst Financeiro'!$212:$212,LS$1,'Demonst Financeiro'!$217:$217)/12</f>
        <v>91464.957571497347</v>
      </c>
      <c r="LT6" s="178">
        <f>SUMIF('Demonst Financeiro'!$212:$212,LT$1,'Demonst Financeiro'!$217:$217)/12</f>
        <v>91464.957571497347</v>
      </c>
      <c r="LU6" s="178">
        <f>SUMIF('Demonst Financeiro'!$212:$212,LU$1,'Demonst Financeiro'!$217:$217)/12</f>
        <v>91464.957571497347</v>
      </c>
      <c r="LV6" s="178">
        <f>SUMIF('Demonst Financeiro'!$212:$212,LV$1,'Demonst Financeiro'!$217:$217)/12</f>
        <v>91464.957571497347</v>
      </c>
      <c r="LW6" s="178">
        <f>SUMIF('Demonst Financeiro'!$212:$212,LW$1,'Demonst Financeiro'!$217:$217)/12</f>
        <v>91464.957571497347</v>
      </c>
      <c r="LX6" s="178">
        <f>SUMIF('Demonst Financeiro'!$212:$212,LX$1,'Demonst Financeiro'!$217:$217)/12</f>
        <v>91464.957571497347</v>
      </c>
      <c r="LY6" s="178">
        <f>SUMIF('Demonst Financeiro'!$212:$212,LY$1,'Demonst Financeiro'!$217:$217)/12</f>
        <v>91464.957571497347</v>
      </c>
      <c r="LZ6" s="178">
        <f>SUMIF('Demonst Financeiro'!$212:$212,LZ$1,'Demonst Financeiro'!$217:$217)/12</f>
        <v>91464.957571497347</v>
      </c>
      <c r="MA6" s="178">
        <f>SUMIF('Demonst Financeiro'!$212:$212,MA$1,'Demonst Financeiro'!$217:$217)/12</f>
        <v>91418.548715464713</v>
      </c>
      <c r="MB6" s="178">
        <f>SUMIF('Demonst Financeiro'!$212:$212,MB$1,'Demonst Financeiro'!$217:$217)/12</f>
        <v>91418.548715464713</v>
      </c>
      <c r="MC6" s="178">
        <f>SUMIF('Demonst Financeiro'!$212:$212,MC$1,'Demonst Financeiro'!$217:$217)/12</f>
        <v>91418.548715464713</v>
      </c>
      <c r="MD6" s="178">
        <f>SUMIF('Demonst Financeiro'!$212:$212,MD$1,'Demonst Financeiro'!$217:$217)/12</f>
        <v>91418.548715464713</v>
      </c>
      <c r="ME6" s="178">
        <f>SUMIF('Demonst Financeiro'!$212:$212,ME$1,'Demonst Financeiro'!$217:$217)/12</f>
        <v>91418.548715464713</v>
      </c>
      <c r="MF6" s="178">
        <f>SUMIF('Demonst Financeiro'!$212:$212,MF$1,'Demonst Financeiro'!$217:$217)/12</f>
        <v>91418.548715464713</v>
      </c>
      <c r="MG6" s="178">
        <f>SUMIF('Demonst Financeiro'!$212:$212,MG$1,'Demonst Financeiro'!$217:$217)/12</f>
        <v>91418.548715464713</v>
      </c>
      <c r="MH6" s="178">
        <f>SUMIF('Demonst Financeiro'!$212:$212,MH$1,'Demonst Financeiro'!$217:$217)/12</f>
        <v>91418.548715464713</v>
      </c>
      <c r="MI6" s="178">
        <f>SUMIF('Demonst Financeiro'!$212:$212,MI$1,'Demonst Financeiro'!$217:$217)/12</f>
        <v>91418.548715464713</v>
      </c>
      <c r="MJ6" s="178">
        <f>SUMIF('Demonst Financeiro'!$212:$212,MJ$1,'Demonst Financeiro'!$217:$217)/12</f>
        <v>91418.548715464713</v>
      </c>
      <c r="MK6" s="178">
        <f>SUMIF('Demonst Financeiro'!$212:$212,MK$1,'Demonst Financeiro'!$217:$217)/12</f>
        <v>91418.548715464713</v>
      </c>
      <c r="ML6" s="178">
        <f>SUMIF('Demonst Financeiro'!$212:$212,ML$1,'Demonst Financeiro'!$217:$217)/12</f>
        <v>91418.548715464713</v>
      </c>
      <c r="MM6" s="178">
        <f>SUMIF('Demonst Financeiro'!$212:$212,MM$1,'Demonst Financeiro'!$217:$217)/12</f>
        <v>91418.548715464713</v>
      </c>
      <c r="MN6" s="178">
        <f>SUMIF('Demonst Financeiro'!$212:$212,MN$1,'Demonst Financeiro'!$217:$217)/12</f>
        <v>91418.548715464713</v>
      </c>
      <c r="MO6" s="178">
        <f>SUMIF('Demonst Financeiro'!$212:$212,MO$1,'Demonst Financeiro'!$217:$217)/12</f>
        <v>91418.548715464713</v>
      </c>
      <c r="MP6" s="178">
        <f>SUMIF('Demonst Financeiro'!$212:$212,MP$1,'Demonst Financeiro'!$217:$217)/12</f>
        <v>91418.548715464713</v>
      </c>
      <c r="MQ6" s="178">
        <f>SUMIF('Demonst Financeiro'!$212:$212,MQ$1,'Demonst Financeiro'!$217:$217)/12</f>
        <v>91418.548715464713</v>
      </c>
      <c r="MR6" s="178">
        <f>SUMIF('Demonst Financeiro'!$212:$212,MR$1,'Demonst Financeiro'!$217:$217)/12</f>
        <v>91418.548715464713</v>
      </c>
      <c r="MS6" s="178">
        <f>SUMIF('Demonst Financeiro'!$212:$212,MS$1,'Demonst Financeiro'!$217:$217)/12</f>
        <v>91418.548715464713</v>
      </c>
      <c r="MT6" s="178">
        <f>SUMIF('Demonst Financeiro'!$212:$212,MT$1,'Demonst Financeiro'!$217:$217)/12</f>
        <v>91418.548715464713</v>
      </c>
      <c r="MU6" s="178">
        <f>SUMIF('Demonst Financeiro'!$212:$212,MU$1,'Demonst Financeiro'!$217:$217)/12</f>
        <v>91418.548715464713</v>
      </c>
      <c r="MV6" s="178">
        <f>SUMIF('Demonst Financeiro'!$212:$212,MV$1,'Demonst Financeiro'!$217:$217)/12</f>
        <v>91418.548715464713</v>
      </c>
      <c r="MW6" s="178">
        <f>SUMIF('Demonst Financeiro'!$212:$212,MW$1,'Demonst Financeiro'!$217:$217)/12</f>
        <v>91418.548715464713</v>
      </c>
      <c r="MX6" s="178">
        <f>SUMIF('Demonst Financeiro'!$212:$212,MX$1,'Demonst Financeiro'!$217:$217)/12</f>
        <v>91418.548715464713</v>
      </c>
      <c r="MY6" s="178">
        <f>SUMIF('Demonst Financeiro'!$212:$212,MY$1,'Demonst Financeiro'!$217:$217)/12</f>
        <v>91418.548715464713</v>
      </c>
      <c r="MZ6" s="178">
        <f>SUMIF('Demonst Financeiro'!$212:$212,MZ$1,'Demonst Financeiro'!$217:$217)/12</f>
        <v>91418.548715464713</v>
      </c>
      <c r="NA6" s="178">
        <f>SUMIF('Demonst Financeiro'!$212:$212,NA$1,'Demonst Financeiro'!$217:$217)/12</f>
        <v>91418.548715464713</v>
      </c>
      <c r="NB6" s="178">
        <f>SUMIF('Demonst Financeiro'!$212:$212,NB$1,'Demonst Financeiro'!$217:$217)/12</f>
        <v>91418.548715464713</v>
      </c>
      <c r="NC6" s="178">
        <f>SUMIF('Demonst Financeiro'!$212:$212,NC$1,'Demonst Financeiro'!$217:$217)/12</f>
        <v>91418.548715464713</v>
      </c>
      <c r="ND6" s="178">
        <f>SUMIF('Demonst Financeiro'!$212:$212,ND$1,'Demonst Financeiro'!$217:$217)/12</f>
        <v>91418.548715464713</v>
      </c>
      <c r="NE6" s="178">
        <f>SUMIF('Demonst Financeiro'!$212:$212,NE$1,'Demonst Financeiro'!$217:$217)/12</f>
        <v>91418.548715464713</v>
      </c>
      <c r="NF6" s="178">
        <f>SUMIF('Demonst Financeiro'!$212:$212,NF$1,'Demonst Financeiro'!$217:$217)/12</f>
        <v>91418.548715464713</v>
      </c>
      <c r="NG6" s="178">
        <f>SUMIF('Demonst Financeiro'!$212:$212,NG$1,'Demonst Financeiro'!$217:$217)/12</f>
        <v>91418.548715464713</v>
      </c>
      <c r="NH6" s="178">
        <f>SUMIF('Demonst Financeiro'!$212:$212,NH$1,'Demonst Financeiro'!$217:$217)/12</f>
        <v>91418.548715464713</v>
      </c>
      <c r="NI6" s="178">
        <f>SUMIF('Demonst Financeiro'!$212:$212,NI$1,'Demonst Financeiro'!$217:$217)/12</f>
        <v>91418.548715464713</v>
      </c>
      <c r="NJ6" s="178">
        <f>SUMIF('Demonst Financeiro'!$212:$212,NJ$1,'Demonst Financeiro'!$217:$217)/12</f>
        <v>91418.548715464713</v>
      </c>
      <c r="NK6" s="178">
        <f>SUMIF('Demonst Financeiro'!$212:$212,NK$1,'Demonst Financeiro'!$217:$217)/12</f>
        <v>91318.516189585338</v>
      </c>
      <c r="NL6" s="178">
        <f>SUMIF('Demonst Financeiro'!$212:$212,NL$1,'Demonst Financeiro'!$217:$217)/12</f>
        <v>91318.516189585338</v>
      </c>
      <c r="NM6" s="178">
        <f>SUMIF('Demonst Financeiro'!$212:$212,NM$1,'Demonst Financeiro'!$217:$217)/12</f>
        <v>91318.516189585338</v>
      </c>
      <c r="NN6" s="178">
        <f>SUMIF('Demonst Financeiro'!$212:$212,NN$1,'Demonst Financeiro'!$217:$217)/12</f>
        <v>91318.516189585338</v>
      </c>
      <c r="NO6" s="178">
        <f>SUMIF('Demonst Financeiro'!$212:$212,NO$1,'Demonst Financeiro'!$217:$217)/12</f>
        <v>91318.516189585338</v>
      </c>
      <c r="NP6" s="178">
        <f>SUMIF('Demonst Financeiro'!$212:$212,NP$1,'Demonst Financeiro'!$217:$217)/12</f>
        <v>91318.516189585338</v>
      </c>
      <c r="NQ6" s="178">
        <f>SUMIF('Demonst Financeiro'!$212:$212,NQ$1,'Demonst Financeiro'!$217:$217)/12</f>
        <v>91318.516189585338</v>
      </c>
      <c r="NR6" s="178">
        <f>SUMIF('Demonst Financeiro'!$212:$212,NR$1,'Demonst Financeiro'!$217:$217)/12</f>
        <v>91318.516189585338</v>
      </c>
      <c r="NS6" s="178">
        <f>SUMIF('Demonst Financeiro'!$212:$212,NS$1,'Demonst Financeiro'!$217:$217)/12</f>
        <v>91318.516189585338</v>
      </c>
      <c r="NT6" s="178">
        <f>SUMIF('Demonst Financeiro'!$212:$212,NT$1,'Demonst Financeiro'!$217:$217)/12</f>
        <v>91318.516189585338</v>
      </c>
      <c r="NU6" s="178">
        <f>SUMIF('Demonst Financeiro'!$212:$212,NU$1,'Demonst Financeiro'!$217:$217)/12</f>
        <v>91318.516189585338</v>
      </c>
      <c r="NV6" s="178">
        <f>SUMIF('Demonst Financeiro'!$212:$212,NV$1,'Demonst Financeiro'!$217:$217)/12</f>
        <v>91318.516189585338</v>
      </c>
      <c r="NW6" s="178">
        <f>SUMIF('Demonst Financeiro'!$212:$212,NW$1,'Demonst Financeiro'!$217:$217)/12</f>
        <v>91272.107333552718</v>
      </c>
      <c r="NX6" s="178">
        <f>SUMIF('Demonst Financeiro'!$212:$212,NX$1,'Demonst Financeiro'!$217:$217)/12</f>
        <v>91272.107333552718</v>
      </c>
      <c r="NY6" s="178">
        <f>SUMIF('Demonst Financeiro'!$212:$212,NY$1,'Demonst Financeiro'!$217:$217)/12</f>
        <v>91272.107333552718</v>
      </c>
      <c r="NZ6" s="178">
        <f>SUMIF('Demonst Financeiro'!$212:$212,NZ$1,'Demonst Financeiro'!$217:$217)/12</f>
        <v>91272.107333552718</v>
      </c>
      <c r="OA6" s="178">
        <f>SUMIF('Demonst Financeiro'!$212:$212,OA$1,'Demonst Financeiro'!$217:$217)/12</f>
        <v>91272.107333552718</v>
      </c>
      <c r="OB6" s="178">
        <f>SUMIF('Demonst Financeiro'!$212:$212,OB$1,'Demonst Financeiro'!$217:$217)/12</f>
        <v>91272.107333552718</v>
      </c>
      <c r="OC6" s="178">
        <f>SUMIF('Demonst Financeiro'!$212:$212,OC$1,'Demonst Financeiro'!$217:$217)/12</f>
        <v>91272.107333552718</v>
      </c>
      <c r="OD6" s="178">
        <f>SUMIF('Demonst Financeiro'!$212:$212,OD$1,'Demonst Financeiro'!$217:$217)/12</f>
        <v>91272.107333552718</v>
      </c>
      <c r="OE6" s="178">
        <f>SUMIF('Demonst Financeiro'!$212:$212,OE$1,'Demonst Financeiro'!$217:$217)/12</f>
        <v>91272.107333552718</v>
      </c>
      <c r="OF6" s="178">
        <f>SUMIF('Demonst Financeiro'!$212:$212,OF$1,'Demonst Financeiro'!$217:$217)/12</f>
        <v>91272.107333552718</v>
      </c>
      <c r="OG6" s="178">
        <f>SUMIF('Demonst Financeiro'!$212:$212,OG$1,'Demonst Financeiro'!$217:$217)/12</f>
        <v>91272.107333552718</v>
      </c>
      <c r="OH6" s="178">
        <f>SUMIF('Demonst Financeiro'!$212:$212,OH$1,'Demonst Financeiro'!$217:$217)/12</f>
        <v>91272.107333552718</v>
      </c>
      <c r="OI6" s="178">
        <f>SUMIF('Demonst Financeiro'!$212:$212,OI$1,'Demonst Financeiro'!$217:$217)/12</f>
        <v>91272.107333552718</v>
      </c>
      <c r="OJ6" s="178">
        <f>SUMIF('Demonst Financeiro'!$212:$212,OJ$1,'Demonst Financeiro'!$217:$217)/12</f>
        <v>91272.107333552718</v>
      </c>
      <c r="OK6" s="178">
        <f>SUMIF('Demonst Financeiro'!$212:$212,OK$1,'Demonst Financeiro'!$217:$217)/12</f>
        <v>91272.107333552718</v>
      </c>
      <c r="OL6" s="178">
        <f>SUMIF('Demonst Financeiro'!$212:$212,OL$1,'Demonst Financeiro'!$217:$217)/12</f>
        <v>91272.107333552718</v>
      </c>
      <c r="OM6" s="178">
        <f>SUMIF('Demonst Financeiro'!$212:$212,OM$1,'Demonst Financeiro'!$217:$217)/12</f>
        <v>91272.107333552718</v>
      </c>
      <c r="ON6" s="178">
        <f>SUMIF('Demonst Financeiro'!$212:$212,ON$1,'Demonst Financeiro'!$217:$217)/12</f>
        <v>91272.107333552718</v>
      </c>
      <c r="OO6" s="178">
        <f>SUMIF('Demonst Financeiro'!$212:$212,OO$1,'Demonst Financeiro'!$217:$217)/12</f>
        <v>91272.107333552718</v>
      </c>
      <c r="OP6" s="178">
        <f>SUMIF('Demonst Financeiro'!$212:$212,OP$1,'Demonst Financeiro'!$217:$217)/12</f>
        <v>91272.107333552718</v>
      </c>
      <c r="OQ6" s="178">
        <f>SUMIF('Demonst Financeiro'!$212:$212,OQ$1,'Demonst Financeiro'!$217:$217)/12</f>
        <v>91272.107333552718</v>
      </c>
      <c r="OR6" s="178">
        <f>SUMIF('Demonst Financeiro'!$212:$212,OR$1,'Demonst Financeiro'!$217:$217)/12</f>
        <v>91272.107333552718</v>
      </c>
      <c r="OS6" s="178">
        <f>SUMIF('Demonst Financeiro'!$212:$212,OS$1,'Demonst Financeiro'!$217:$217)/12</f>
        <v>91272.107333552718</v>
      </c>
      <c r="OT6" s="178">
        <f>SUMIF('Demonst Financeiro'!$212:$212,OT$1,'Demonst Financeiro'!$217:$217)/12</f>
        <v>91272.107333552718</v>
      </c>
      <c r="OU6" s="178">
        <f>SUMIF('Demonst Financeiro'!$212:$212,OU$1,'Demonst Financeiro'!$217:$217)/12</f>
        <v>91272.107333552718</v>
      </c>
      <c r="OV6" s="178">
        <f>SUMIF('Demonst Financeiro'!$212:$212,OV$1,'Demonst Financeiro'!$217:$217)/12</f>
        <v>91272.107333552718</v>
      </c>
      <c r="OW6" s="178">
        <f>SUMIF('Demonst Financeiro'!$212:$212,OW$1,'Demonst Financeiro'!$217:$217)/12</f>
        <v>91272.107333552718</v>
      </c>
      <c r="OX6" s="178">
        <f>SUMIF('Demonst Financeiro'!$212:$212,OX$1,'Demonst Financeiro'!$217:$217)/12</f>
        <v>91272.107333552718</v>
      </c>
      <c r="OY6" s="178">
        <f>SUMIF('Demonst Financeiro'!$212:$212,OY$1,'Demonst Financeiro'!$217:$217)/12</f>
        <v>91272.107333552718</v>
      </c>
      <c r="OZ6" s="178">
        <f>SUMIF('Demonst Financeiro'!$212:$212,OZ$1,'Demonst Financeiro'!$217:$217)/12</f>
        <v>91272.107333552718</v>
      </c>
      <c r="PA6" s="178">
        <f>SUMIF('Demonst Financeiro'!$212:$212,PA$1,'Demonst Financeiro'!$217:$217)/12</f>
        <v>91272.107333552718</v>
      </c>
      <c r="PB6" s="178">
        <f>SUMIF('Demonst Financeiro'!$212:$212,PB$1,'Demonst Financeiro'!$217:$217)/12</f>
        <v>91272.107333552718</v>
      </c>
      <c r="PC6" s="178">
        <f>SUMIF('Demonst Financeiro'!$212:$212,PC$1,'Demonst Financeiro'!$217:$217)/12</f>
        <v>91272.107333552718</v>
      </c>
      <c r="PD6" s="178">
        <f>SUMIF('Demonst Financeiro'!$212:$212,PD$1,'Demonst Financeiro'!$217:$217)/12</f>
        <v>91272.107333552718</v>
      </c>
      <c r="PE6" s="178">
        <f>SUMIF('Demonst Financeiro'!$212:$212,PE$1,'Demonst Financeiro'!$217:$217)/12</f>
        <v>91272.107333552718</v>
      </c>
      <c r="PF6" s="178">
        <f>SUMIF('Demonst Financeiro'!$212:$212,PF$1,'Demonst Financeiro'!$217:$217)/12</f>
        <v>91272.107333552718</v>
      </c>
    </row>
    <row r="7" spans="2:422" x14ac:dyDescent="0.35">
      <c r="B7" t="s">
        <v>112</v>
      </c>
      <c r="C7" s="178">
        <f>SUMIF('Demonst Financeiro'!$212:$212,C$1,'Demonst Financeiro'!$219:$219)/12</f>
        <v>53487.630000000005</v>
      </c>
      <c r="D7" s="178">
        <f>SUMIF('Demonst Financeiro'!$212:$212,D$1,'Demonst Financeiro'!$219:$219)/12</f>
        <v>53487.630000000005</v>
      </c>
      <c r="E7" s="178">
        <f>SUMIF('Demonst Financeiro'!$212:$212,E$1,'Demonst Financeiro'!$219:$219)/12</f>
        <v>53487.630000000005</v>
      </c>
      <c r="F7" s="178">
        <f>SUMIF('Demonst Financeiro'!$212:$212,F$1,'Demonst Financeiro'!$219:$219)/12</f>
        <v>53487.630000000005</v>
      </c>
      <c r="G7" s="178">
        <f>SUMIF('Demonst Financeiro'!$212:$212,G$1,'Demonst Financeiro'!$219:$219)/12</f>
        <v>53487.630000000005</v>
      </c>
      <c r="H7" s="178">
        <f>SUMIF('Demonst Financeiro'!$212:$212,H$1,'Demonst Financeiro'!$219:$219)/12</f>
        <v>53487.630000000005</v>
      </c>
      <c r="I7" s="178">
        <f>SUMIF('Demonst Financeiro'!$212:$212,I$1,'Demonst Financeiro'!$219:$219)/12</f>
        <v>53487.630000000005</v>
      </c>
      <c r="J7" s="178">
        <f>SUMIF('Demonst Financeiro'!$212:$212,J$1,'Demonst Financeiro'!$219:$219)/12</f>
        <v>53487.630000000005</v>
      </c>
      <c r="K7" s="178">
        <f>SUMIF('Demonst Financeiro'!$212:$212,K$1,'Demonst Financeiro'!$219:$219)/12</f>
        <v>53487.630000000005</v>
      </c>
      <c r="L7" s="178">
        <f>SUMIF('Demonst Financeiro'!$212:$212,L$1,'Demonst Financeiro'!$219:$219)/12</f>
        <v>53487.630000000005</v>
      </c>
      <c r="M7" s="178">
        <f>SUMIF('Demonst Financeiro'!$212:$212,M$1,'Demonst Financeiro'!$219:$219)/12</f>
        <v>53487.630000000005</v>
      </c>
      <c r="N7" s="178">
        <f>SUMIF('Demonst Financeiro'!$212:$212,N$1,'Demonst Financeiro'!$219:$219)/12</f>
        <v>53487.630000000005</v>
      </c>
      <c r="O7" s="178">
        <f>SUMIF('Demonst Financeiro'!$212:$212,O$1,'Demonst Financeiro'!$219:$219)/12</f>
        <v>53400.56</v>
      </c>
      <c r="P7" s="178">
        <f>SUMIF('Demonst Financeiro'!$212:$212,P$1,'Demonst Financeiro'!$219:$219)/12</f>
        <v>53400.56</v>
      </c>
      <c r="Q7" s="178">
        <f>SUMIF('Demonst Financeiro'!$212:$212,Q$1,'Demonst Financeiro'!$219:$219)/12</f>
        <v>53400.56</v>
      </c>
      <c r="R7" s="178">
        <f>SUMIF('Demonst Financeiro'!$212:$212,R$1,'Demonst Financeiro'!$219:$219)/12</f>
        <v>53400.56</v>
      </c>
      <c r="S7" s="178">
        <f>SUMIF('Demonst Financeiro'!$212:$212,S$1,'Demonst Financeiro'!$219:$219)/12</f>
        <v>53400.56</v>
      </c>
      <c r="T7" s="178">
        <f>SUMIF('Demonst Financeiro'!$212:$212,T$1,'Demonst Financeiro'!$219:$219)/12</f>
        <v>53400.56</v>
      </c>
      <c r="U7" s="178">
        <f>SUMIF('Demonst Financeiro'!$212:$212,U$1,'Demonst Financeiro'!$219:$219)/12</f>
        <v>53400.56</v>
      </c>
      <c r="V7" s="178">
        <f>SUMIF('Demonst Financeiro'!$212:$212,V$1,'Demonst Financeiro'!$219:$219)/12</f>
        <v>53400.56</v>
      </c>
      <c r="W7" s="178">
        <f>SUMIF('Demonst Financeiro'!$212:$212,W$1,'Demonst Financeiro'!$219:$219)/12</f>
        <v>53400.56</v>
      </c>
      <c r="X7" s="178">
        <f>SUMIF('Demonst Financeiro'!$212:$212,X$1,'Demonst Financeiro'!$219:$219)/12</f>
        <v>53400.56</v>
      </c>
      <c r="Y7" s="178">
        <f>SUMIF('Demonst Financeiro'!$212:$212,Y$1,'Demonst Financeiro'!$219:$219)/12</f>
        <v>53400.56</v>
      </c>
      <c r="Z7" s="178">
        <f>SUMIF('Demonst Financeiro'!$212:$212,Z$1,'Demonst Financeiro'!$219:$219)/12</f>
        <v>53400.56</v>
      </c>
      <c r="AA7" s="178">
        <f>SUMIF('Demonst Financeiro'!$212:$212,AA$1,'Demonst Financeiro'!$219:$219)/12</f>
        <v>61099.149999999994</v>
      </c>
      <c r="AB7" s="178">
        <f>SUMIF('Demonst Financeiro'!$212:$212,AB$1,'Demonst Financeiro'!$219:$219)/12</f>
        <v>61099.149999999994</v>
      </c>
      <c r="AC7" s="178">
        <f>SUMIF('Demonst Financeiro'!$212:$212,AC$1,'Demonst Financeiro'!$219:$219)/12</f>
        <v>61099.149999999994</v>
      </c>
      <c r="AD7" s="178">
        <f>SUMIF('Demonst Financeiro'!$212:$212,AD$1,'Demonst Financeiro'!$219:$219)/12</f>
        <v>61099.149999999994</v>
      </c>
      <c r="AE7" s="178">
        <f>SUMIF('Demonst Financeiro'!$212:$212,AE$1,'Demonst Financeiro'!$219:$219)/12</f>
        <v>61099.149999999994</v>
      </c>
      <c r="AF7" s="178">
        <f>SUMIF('Demonst Financeiro'!$212:$212,AF$1,'Demonst Financeiro'!$219:$219)/12</f>
        <v>61099.149999999994</v>
      </c>
      <c r="AG7" s="178">
        <f>SUMIF('Demonst Financeiro'!$212:$212,AG$1,'Demonst Financeiro'!$219:$219)/12</f>
        <v>61099.149999999994</v>
      </c>
      <c r="AH7" s="178">
        <f>SUMIF('Demonst Financeiro'!$212:$212,AH$1,'Demonst Financeiro'!$219:$219)/12</f>
        <v>61099.149999999994</v>
      </c>
      <c r="AI7" s="178">
        <f>SUMIF('Demonst Financeiro'!$212:$212,AI$1,'Demonst Financeiro'!$219:$219)/12</f>
        <v>61099.149999999994</v>
      </c>
      <c r="AJ7" s="178">
        <f>SUMIF('Demonst Financeiro'!$212:$212,AJ$1,'Demonst Financeiro'!$219:$219)/12</f>
        <v>61099.149999999994</v>
      </c>
      <c r="AK7" s="178">
        <f>SUMIF('Demonst Financeiro'!$212:$212,AK$1,'Demonst Financeiro'!$219:$219)/12</f>
        <v>61099.149999999994</v>
      </c>
      <c r="AL7" s="178">
        <f>SUMIF('Demonst Financeiro'!$212:$212,AL$1,'Demonst Financeiro'!$219:$219)/12</f>
        <v>61099.149999999994</v>
      </c>
      <c r="AM7" s="178">
        <f>SUMIF('Demonst Financeiro'!$212:$212,AM$1,'Demonst Financeiro'!$219:$219)/12</f>
        <v>62859.420000000006</v>
      </c>
      <c r="AN7" s="178">
        <f>SUMIF('Demonst Financeiro'!$212:$212,AN$1,'Demonst Financeiro'!$219:$219)/12</f>
        <v>62859.420000000006</v>
      </c>
      <c r="AO7" s="178">
        <f>SUMIF('Demonst Financeiro'!$212:$212,AO$1,'Demonst Financeiro'!$219:$219)/12</f>
        <v>62859.420000000006</v>
      </c>
      <c r="AP7" s="178">
        <f>SUMIF('Demonst Financeiro'!$212:$212,AP$1,'Demonst Financeiro'!$219:$219)/12</f>
        <v>62859.420000000006</v>
      </c>
      <c r="AQ7" s="178">
        <f>SUMIF('Demonst Financeiro'!$212:$212,AQ$1,'Demonst Financeiro'!$219:$219)/12</f>
        <v>62859.420000000006</v>
      </c>
      <c r="AR7" s="178">
        <f>SUMIF('Demonst Financeiro'!$212:$212,AR$1,'Demonst Financeiro'!$219:$219)/12</f>
        <v>62859.420000000006</v>
      </c>
      <c r="AS7" s="178">
        <f>SUMIF('Demonst Financeiro'!$212:$212,AS$1,'Demonst Financeiro'!$219:$219)/12</f>
        <v>62859.420000000006</v>
      </c>
      <c r="AT7" s="178">
        <f>SUMIF('Demonst Financeiro'!$212:$212,AT$1,'Demonst Financeiro'!$219:$219)/12</f>
        <v>62859.420000000006</v>
      </c>
      <c r="AU7" s="178">
        <f>SUMIF('Demonst Financeiro'!$212:$212,AU$1,'Demonst Financeiro'!$219:$219)/12</f>
        <v>62859.420000000006</v>
      </c>
      <c r="AV7" s="178">
        <f>SUMIF('Demonst Financeiro'!$212:$212,AV$1,'Demonst Financeiro'!$219:$219)/12</f>
        <v>62859.420000000006</v>
      </c>
      <c r="AW7" s="178">
        <f>SUMIF('Demonst Financeiro'!$212:$212,AW$1,'Demonst Financeiro'!$219:$219)/12</f>
        <v>62859.420000000006</v>
      </c>
      <c r="AX7" s="178">
        <f>SUMIF('Demonst Financeiro'!$212:$212,AX$1,'Demonst Financeiro'!$219:$219)/12</f>
        <v>62859.420000000006</v>
      </c>
      <c r="AY7" s="178">
        <f>SUMIF('Demonst Financeiro'!$212:$212,AY$1,'Demonst Financeiro'!$219:$219)/12</f>
        <v>64657.740000000013</v>
      </c>
      <c r="AZ7" s="178">
        <f>SUMIF('Demonst Financeiro'!$212:$212,AZ$1,'Demonst Financeiro'!$219:$219)/12</f>
        <v>64657.740000000013</v>
      </c>
      <c r="BA7" s="178">
        <f>SUMIF('Demonst Financeiro'!$212:$212,BA$1,'Demonst Financeiro'!$219:$219)/12</f>
        <v>64657.740000000013</v>
      </c>
      <c r="BB7" s="178">
        <f>SUMIF('Demonst Financeiro'!$212:$212,BB$1,'Demonst Financeiro'!$219:$219)/12</f>
        <v>64657.740000000013</v>
      </c>
      <c r="BC7" s="178">
        <f>SUMIF('Demonst Financeiro'!$212:$212,BC$1,'Demonst Financeiro'!$219:$219)/12</f>
        <v>64657.740000000013</v>
      </c>
      <c r="BD7" s="178">
        <f>SUMIF('Demonst Financeiro'!$212:$212,BD$1,'Demonst Financeiro'!$219:$219)/12</f>
        <v>64657.740000000013</v>
      </c>
      <c r="BE7" s="178">
        <f>SUMIF('Demonst Financeiro'!$212:$212,BE$1,'Demonst Financeiro'!$219:$219)/12</f>
        <v>64657.740000000013</v>
      </c>
      <c r="BF7" s="178">
        <f>SUMIF('Demonst Financeiro'!$212:$212,BF$1,'Demonst Financeiro'!$219:$219)/12</f>
        <v>64657.740000000013</v>
      </c>
      <c r="BG7" s="178">
        <f>SUMIF('Demonst Financeiro'!$212:$212,BG$1,'Demonst Financeiro'!$219:$219)/12</f>
        <v>64657.740000000013</v>
      </c>
      <c r="BH7" s="178">
        <f>SUMIF('Demonst Financeiro'!$212:$212,BH$1,'Demonst Financeiro'!$219:$219)/12</f>
        <v>64657.740000000013</v>
      </c>
      <c r="BI7" s="178">
        <f>SUMIF('Demonst Financeiro'!$212:$212,BI$1,'Demonst Financeiro'!$219:$219)/12</f>
        <v>64657.740000000013</v>
      </c>
      <c r="BJ7" s="178">
        <f>SUMIF('Demonst Financeiro'!$212:$212,BJ$1,'Demonst Financeiro'!$219:$219)/12</f>
        <v>64657.740000000013</v>
      </c>
      <c r="BK7" s="178">
        <f>SUMIF('Demonst Financeiro'!$212:$212,BK$1,'Demonst Financeiro'!$219:$219)/12</f>
        <v>66509.210000000006</v>
      </c>
      <c r="BL7" s="178">
        <f>SUMIF('Demonst Financeiro'!$212:$212,BL$1,'Demonst Financeiro'!$219:$219)/12</f>
        <v>66509.210000000006</v>
      </c>
      <c r="BM7" s="178">
        <f>SUMIF('Demonst Financeiro'!$212:$212,BM$1,'Demonst Financeiro'!$219:$219)/12</f>
        <v>66509.210000000006</v>
      </c>
      <c r="BN7" s="178">
        <f>SUMIF('Demonst Financeiro'!$212:$212,BN$1,'Demonst Financeiro'!$219:$219)/12</f>
        <v>66509.210000000006</v>
      </c>
      <c r="BO7" s="178">
        <f>SUMIF('Demonst Financeiro'!$212:$212,BO$1,'Demonst Financeiro'!$219:$219)/12</f>
        <v>66509.210000000006</v>
      </c>
      <c r="BP7" s="178">
        <f>SUMIF('Demonst Financeiro'!$212:$212,BP$1,'Demonst Financeiro'!$219:$219)/12</f>
        <v>66509.210000000006</v>
      </c>
      <c r="BQ7" s="178">
        <f>SUMIF('Demonst Financeiro'!$212:$212,BQ$1,'Demonst Financeiro'!$219:$219)/12</f>
        <v>66509.210000000006</v>
      </c>
      <c r="BR7" s="178">
        <f>SUMIF('Demonst Financeiro'!$212:$212,BR$1,'Demonst Financeiro'!$219:$219)/12</f>
        <v>66509.210000000006</v>
      </c>
      <c r="BS7" s="178">
        <f>SUMIF('Demonst Financeiro'!$212:$212,BS$1,'Demonst Financeiro'!$219:$219)/12</f>
        <v>66509.210000000006</v>
      </c>
      <c r="BT7" s="178">
        <f>SUMIF('Demonst Financeiro'!$212:$212,BT$1,'Demonst Financeiro'!$219:$219)/12</f>
        <v>66509.210000000006</v>
      </c>
      <c r="BU7" s="178">
        <f>SUMIF('Demonst Financeiro'!$212:$212,BU$1,'Demonst Financeiro'!$219:$219)/12</f>
        <v>66509.210000000006</v>
      </c>
      <c r="BV7" s="178">
        <f>SUMIF('Demonst Financeiro'!$212:$212,BV$1,'Demonst Financeiro'!$219:$219)/12</f>
        <v>66509.210000000006</v>
      </c>
      <c r="BW7" s="178">
        <f>SUMIF('Demonst Financeiro'!$212:$212,BW$1,'Demonst Financeiro'!$219:$219)/12</f>
        <v>67624.67</v>
      </c>
      <c r="BX7" s="178">
        <f>SUMIF('Demonst Financeiro'!$212:$212,BX$1,'Demonst Financeiro'!$219:$219)/12</f>
        <v>67624.67</v>
      </c>
      <c r="BY7" s="178">
        <f>SUMIF('Demonst Financeiro'!$212:$212,BY$1,'Demonst Financeiro'!$219:$219)/12</f>
        <v>67624.67</v>
      </c>
      <c r="BZ7" s="178">
        <f>SUMIF('Demonst Financeiro'!$212:$212,BZ$1,'Demonst Financeiro'!$219:$219)/12</f>
        <v>67624.67</v>
      </c>
      <c r="CA7" s="178">
        <f>SUMIF('Demonst Financeiro'!$212:$212,CA$1,'Demonst Financeiro'!$219:$219)/12</f>
        <v>67624.67</v>
      </c>
      <c r="CB7" s="178">
        <f>SUMIF('Demonst Financeiro'!$212:$212,CB$1,'Demonst Financeiro'!$219:$219)/12</f>
        <v>67624.67</v>
      </c>
      <c r="CC7" s="178">
        <f>SUMIF('Demonst Financeiro'!$212:$212,CC$1,'Demonst Financeiro'!$219:$219)/12</f>
        <v>67624.67</v>
      </c>
      <c r="CD7" s="178">
        <f>SUMIF('Demonst Financeiro'!$212:$212,CD$1,'Demonst Financeiro'!$219:$219)/12</f>
        <v>67624.67</v>
      </c>
      <c r="CE7" s="178">
        <f>SUMIF('Demonst Financeiro'!$212:$212,CE$1,'Demonst Financeiro'!$219:$219)/12</f>
        <v>67624.67</v>
      </c>
      <c r="CF7" s="178">
        <f>SUMIF('Demonst Financeiro'!$212:$212,CF$1,'Demonst Financeiro'!$219:$219)/12</f>
        <v>67624.67</v>
      </c>
      <c r="CG7" s="178">
        <f>SUMIF('Demonst Financeiro'!$212:$212,CG$1,'Demonst Financeiro'!$219:$219)/12</f>
        <v>67624.67</v>
      </c>
      <c r="CH7" s="178">
        <f>SUMIF('Demonst Financeiro'!$212:$212,CH$1,'Demonst Financeiro'!$219:$219)/12</f>
        <v>67624.67</v>
      </c>
      <c r="CI7" s="178">
        <f>SUMIF('Demonst Financeiro'!$212:$212,CI$1,'Demonst Financeiro'!$219:$219)/12</f>
        <v>67744.92</v>
      </c>
      <c r="CJ7" s="178">
        <f>SUMIF('Demonst Financeiro'!$212:$212,CJ$1,'Demonst Financeiro'!$219:$219)/12</f>
        <v>67744.92</v>
      </c>
      <c r="CK7" s="178">
        <f>SUMIF('Demonst Financeiro'!$212:$212,CK$1,'Demonst Financeiro'!$219:$219)/12</f>
        <v>67744.92</v>
      </c>
      <c r="CL7" s="178">
        <f>SUMIF('Demonst Financeiro'!$212:$212,CL$1,'Demonst Financeiro'!$219:$219)/12</f>
        <v>67744.92</v>
      </c>
      <c r="CM7" s="178">
        <f>SUMIF('Demonst Financeiro'!$212:$212,CM$1,'Demonst Financeiro'!$219:$219)/12</f>
        <v>67744.92</v>
      </c>
      <c r="CN7" s="178">
        <f>SUMIF('Demonst Financeiro'!$212:$212,CN$1,'Demonst Financeiro'!$219:$219)/12</f>
        <v>67744.92</v>
      </c>
      <c r="CO7" s="178">
        <f>SUMIF('Demonst Financeiro'!$212:$212,CO$1,'Demonst Financeiro'!$219:$219)/12</f>
        <v>67744.92</v>
      </c>
      <c r="CP7" s="178">
        <f>SUMIF('Demonst Financeiro'!$212:$212,CP$1,'Demonst Financeiro'!$219:$219)/12</f>
        <v>67744.92</v>
      </c>
      <c r="CQ7" s="178">
        <f>SUMIF('Demonst Financeiro'!$212:$212,CQ$1,'Demonst Financeiro'!$219:$219)/12</f>
        <v>67744.92</v>
      </c>
      <c r="CR7" s="178">
        <f>SUMIF('Demonst Financeiro'!$212:$212,CR$1,'Demonst Financeiro'!$219:$219)/12</f>
        <v>67744.92</v>
      </c>
      <c r="CS7" s="178">
        <f>SUMIF('Demonst Financeiro'!$212:$212,CS$1,'Demonst Financeiro'!$219:$219)/12</f>
        <v>67744.92</v>
      </c>
      <c r="CT7" s="178">
        <f>SUMIF('Demonst Financeiro'!$212:$212,CT$1,'Demonst Financeiro'!$219:$219)/12</f>
        <v>67744.92</v>
      </c>
      <c r="CU7" s="178">
        <f>SUMIF('Demonst Financeiro'!$212:$212,CU$1,'Demonst Financeiro'!$219:$219)/12</f>
        <v>67858.760000000009</v>
      </c>
      <c r="CV7" s="178">
        <f>SUMIF('Demonst Financeiro'!$212:$212,CV$1,'Demonst Financeiro'!$219:$219)/12</f>
        <v>67858.760000000009</v>
      </c>
      <c r="CW7" s="178">
        <f>SUMIF('Demonst Financeiro'!$212:$212,CW$1,'Demonst Financeiro'!$219:$219)/12</f>
        <v>67858.760000000009</v>
      </c>
      <c r="CX7" s="178">
        <f>SUMIF('Demonst Financeiro'!$212:$212,CX$1,'Demonst Financeiro'!$219:$219)/12</f>
        <v>67858.760000000009</v>
      </c>
      <c r="CY7" s="178">
        <f>SUMIF('Demonst Financeiro'!$212:$212,CY$1,'Demonst Financeiro'!$219:$219)/12</f>
        <v>67858.760000000009</v>
      </c>
      <c r="CZ7" s="178">
        <f>SUMIF('Demonst Financeiro'!$212:$212,CZ$1,'Demonst Financeiro'!$219:$219)/12</f>
        <v>67858.760000000009</v>
      </c>
      <c r="DA7" s="178">
        <f>SUMIF('Demonst Financeiro'!$212:$212,DA$1,'Demonst Financeiro'!$219:$219)/12</f>
        <v>67858.760000000009</v>
      </c>
      <c r="DB7" s="178">
        <f>SUMIF('Demonst Financeiro'!$212:$212,DB$1,'Demonst Financeiro'!$219:$219)/12</f>
        <v>67858.760000000009</v>
      </c>
      <c r="DC7" s="178">
        <f>SUMIF('Demonst Financeiro'!$212:$212,DC$1,'Demonst Financeiro'!$219:$219)/12</f>
        <v>67858.760000000009</v>
      </c>
      <c r="DD7" s="178">
        <f>SUMIF('Demonst Financeiro'!$212:$212,DD$1,'Demonst Financeiro'!$219:$219)/12</f>
        <v>67858.760000000009</v>
      </c>
      <c r="DE7" s="178">
        <f>SUMIF('Demonst Financeiro'!$212:$212,DE$1,'Demonst Financeiro'!$219:$219)/12</f>
        <v>67858.760000000009</v>
      </c>
      <c r="DF7" s="178">
        <f>SUMIF('Demonst Financeiro'!$212:$212,DF$1,'Demonst Financeiro'!$219:$219)/12</f>
        <v>67858.760000000009</v>
      </c>
      <c r="DG7" s="178">
        <f>SUMIF('Demonst Financeiro'!$212:$212,DG$1,'Demonst Financeiro'!$219:$219)/12</f>
        <v>67940.02</v>
      </c>
      <c r="DH7" s="178">
        <f>SUMIF('Demonst Financeiro'!$212:$212,DH$1,'Demonst Financeiro'!$219:$219)/12</f>
        <v>67940.02</v>
      </c>
      <c r="DI7" s="178">
        <f>SUMIF('Demonst Financeiro'!$212:$212,DI$1,'Demonst Financeiro'!$219:$219)/12</f>
        <v>67940.02</v>
      </c>
      <c r="DJ7" s="178">
        <f>SUMIF('Demonst Financeiro'!$212:$212,DJ$1,'Demonst Financeiro'!$219:$219)/12</f>
        <v>67940.02</v>
      </c>
      <c r="DK7" s="178">
        <f>SUMIF('Demonst Financeiro'!$212:$212,DK$1,'Demonst Financeiro'!$219:$219)/12</f>
        <v>67940.02</v>
      </c>
      <c r="DL7" s="178">
        <f>SUMIF('Demonst Financeiro'!$212:$212,DL$1,'Demonst Financeiro'!$219:$219)/12</f>
        <v>67940.02</v>
      </c>
      <c r="DM7" s="178">
        <f>SUMIF('Demonst Financeiro'!$212:$212,DM$1,'Demonst Financeiro'!$219:$219)/12</f>
        <v>67940.02</v>
      </c>
      <c r="DN7" s="178">
        <f>SUMIF('Demonst Financeiro'!$212:$212,DN$1,'Demonst Financeiro'!$219:$219)/12</f>
        <v>67940.02</v>
      </c>
      <c r="DO7" s="178">
        <f>SUMIF('Demonst Financeiro'!$212:$212,DO$1,'Demonst Financeiro'!$219:$219)/12</f>
        <v>67940.02</v>
      </c>
      <c r="DP7" s="178">
        <f>SUMIF('Demonst Financeiro'!$212:$212,DP$1,'Demonst Financeiro'!$219:$219)/12</f>
        <v>67940.02</v>
      </c>
      <c r="DQ7" s="178">
        <f>SUMIF('Demonst Financeiro'!$212:$212,DQ$1,'Demonst Financeiro'!$219:$219)/12</f>
        <v>67940.02</v>
      </c>
      <c r="DR7" s="178">
        <f>SUMIF('Demonst Financeiro'!$212:$212,DR$1,'Demonst Financeiro'!$219:$219)/12</f>
        <v>67940.02</v>
      </c>
      <c r="DS7" s="178">
        <f>SUMIF('Demonst Financeiro'!$212:$212,DS$1,'Demonst Financeiro'!$219:$219)/12</f>
        <v>68017.77</v>
      </c>
      <c r="DT7" s="178">
        <f>SUMIF('Demonst Financeiro'!$212:$212,DT$1,'Demonst Financeiro'!$219:$219)/12</f>
        <v>68017.77</v>
      </c>
      <c r="DU7" s="178">
        <f>SUMIF('Demonst Financeiro'!$212:$212,DU$1,'Demonst Financeiro'!$219:$219)/12</f>
        <v>68017.77</v>
      </c>
      <c r="DV7" s="178">
        <f>SUMIF('Demonst Financeiro'!$212:$212,DV$1,'Demonst Financeiro'!$219:$219)/12</f>
        <v>68017.77</v>
      </c>
      <c r="DW7" s="178">
        <f>SUMIF('Demonst Financeiro'!$212:$212,DW$1,'Demonst Financeiro'!$219:$219)/12</f>
        <v>68017.77</v>
      </c>
      <c r="DX7" s="178">
        <f>SUMIF('Demonst Financeiro'!$212:$212,DX$1,'Demonst Financeiro'!$219:$219)/12</f>
        <v>68017.77</v>
      </c>
      <c r="DY7" s="178">
        <f>SUMIF('Demonst Financeiro'!$212:$212,DY$1,'Demonst Financeiro'!$219:$219)/12</f>
        <v>68017.77</v>
      </c>
      <c r="DZ7" s="178">
        <f>SUMIF('Demonst Financeiro'!$212:$212,DZ$1,'Demonst Financeiro'!$219:$219)/12</f>
        <v>68017.77</v>
      </c>
      <c r="EA7" s="178">
        <f>SUMIF('Demonst Financeiro'!$212:$212,EA$1,'Demonst Financeiro'!$219:$219)/12</f>
        <v>68017.77</v>
      </c>
      <c r="EB7" s="178">
        <f>SUMIF('Demonst Financeiro'!$212:$212,EB$1,'Demonst Financeiro'!$219:$219)/12</f>
        <v>68017.77</v>
      </c>
      <c r="EC7" s="178">
        <f>SUMIF('Demonst Financeiro'!$212:$212,EC$1,'Demonst Financeiro'!$219:$219)/12</f>
        <v>68017.77</v>
      </c>
      <c r="ED7" s="178">
        <f>SUMIF('Demonst Financeiro'!$212:$212,ED$1,'Demonst Financeiro'!$219:$219)/12</f>
        <v>68017.77</v>
      </c>
      <c r="EE7" s="178">
        <f>SUMIF('Demonst Financeiro'!$212:$212,EE$1,'Demonst Financeiro'!$219:$219)/12</f>
        <v>68086.289999999994</v>
      </c>
      <c r="EF7" s="178">
        <f>SUMIF('Demonst Financeiro'!$212:$212,EF$1,'Demonst Financeiro'!$219:$219)/12</f>
        <v>68086.289999999994</v>
      </c>
      <c r="EG7" s="178">
        <f>SUMIF('Demonst Financeiro'!$212:$212,EG$1,'Demonst Financeiro'!$219:$219)/12</f>
        <v>68086.289999999994</v>
      </c>
      <c r="EH7" s="178">
        <f>SUMIF('Demonst Financeiro'!$212:$212,EH$1,'Demonst Financeiro'!$219:$219)/12</f>
        <v>68086.289999999994</v>
      </c>
      <c r="EI7" s="178">
        <f>SUMIF('Demonst Financeiro'!$212:$212,EI$1,'Demonst Financeiro'!$219:$219)/12</f>
        <v>68086.289999999994</v>
      </c>
      <c r="EJ7" s="178">
        <f>SUMIF('Demonst Financeiro'!$212:$212,EJ$1,'Demonst Financeiro'!$219:$219)/12</f>
        <v>68086.289999999994</v>
      </c>
      <c r="EK7" s="178">
        <f>SUMIF('Demonst Financeiro'!$212:$212,EK$1,'Demonst Financeiro'!$219:$219)/12</f>
        <v>68086.289999999994</v>
      </c>
      <c r="EL7" s="178">
        <f>SUMIF('Demonst Financeiro'!$212:$212,EL$1,'Demonst Financeiro'!$219:$219)/12</f>
        <v>68086.289999999994</v>
      </c>
      <c r="EM7" s="178">
        <f>SUMIF('Demonst Financeiro'!$212:$212,EM$1,'Demonst Financeiro'!$219:$219)/12</f>
        <v>68086.289999999994</v>
      </c>
      <c r="EN7" s="178">
        <f>SUMIF('Demonst Financeiro'!$212:$212,EN$1,'Demonst Financeiro'!$219:$219)/12</f>
        <v>68086.289999999994</v>
      </c>
      <c r="EO7" s="178">
        <f>SUMIF('Demonst Financeiro'!$212:$212,EO$1,'Demonst Financeiro'!$219:$219)/12</f>
        <v>68086.289999999994</v>
      </c>
      <c r="EP7" s="178">
        <f>SUMIF('Demonst Financeiro'!$212:$212,EP$1,'Demonst Financeiro'!$219:$219)/12</f>
        <v>68086.289999999994</v>
      </c>
      <c r="EQ7" s="178">
        <f>SUMIF('Demonst Financeiro'!$212:$212,EQ$1,'Demonst Financeiro'!$219:$219)/12</f>
        <v>68125.290000000008</v>
      </c>
      <c r="ER7" s="178">
        <f>SUMIF('Demonst Financeiro'!$212:$212,ER$1,'Demonst Financeiro'!$219:$219)/12</f>
        <v>68125.290000000008</v>
      </c>
      <c r="ES7" s="178">
        <f>SUMIF('Demonst Financeiro'!$212:$212,ES$1,'Demonst Financeiro'!$219:$219)/12</f>
        <v>68125.290000000008</v>
      </c>
      <c r="ET7" s="178">
        <f>SUMIF('Demonst Financeiro'!$212:$212,ET$1,'Demonst Financeiro'!$219:$219)/12</f>
        <v>68125.290000000008</v>
      </c>
      <c r="EU7" s="178">
        <f>SUMIF('Demonst Financeiro'!$212:$212,EU$1,'Demonst Financeiro'!$219:$219)/12</f>
        <v>68125.290000000008</v>
      </c>
      <c r="EV7" s="178">
        <f>SUMIF('Demonst Financeiro'!$212:$212,EV$1,'Demonst Financeiro'!$219:$219)/12</f>
        <v>68125.290000000008</v>
      </c>
      <c r="EW7" s="178">
        <f>SUMIF('Demonst Financeiro'!$212:$212,EW$1,'Demonst Financeiro'!$219:$219)/12</f>
        <v>68125.290000000008</v>
      </c>
      <c r="EX7" s="178">
        <f>SUMIF('Demonst Financeiro'!$212:$212,EX$1,'Demonst Financeiro'!$219:$219)/12</f>
        <v>68125.290000000008</v>
      </c>
      <c r="EY7" s="178">
        <f>SUMIF('Demonst Financeiro'!$212:$212,EY$1,'Demonst Financeiro'!$219:$219)/12</f>
        <v>68125.290000000008</v>
      </c>
      <c r="EZ7" s="178">
        <f>SUMIF('Demonst Financeiro'!$212:$212,EZ$1,'Demonst Financeiro'!$219:$219)/12</f>
        <v>68125.290000000008</v>
      </c>
      <c r="FA7" s="178">
        <f>SUMIF('Demonst Financeiro'!$212:$212,FA$1,'Demonst Financeiro'!$219:$219)/12</f>
        <v>68125.290000000008</v>
      </c>
      <c r="FB7" s="178">
        <f>SUMIF('Demonst Financeiro'!$212:$212,FB$1,'Demonst Financeiro'!$219:$219)/12</f>
        <v>68125.290000000008</v>
      </c>
      <c r="FC7" s="178">
        <f>SUMIF('Demonst Financeiro'!$212:$212,FC$1,'Demonst Financeiro'!$219:$219)/12</f>
        <v>68131.94</v>
      </c>
      <c r="FD7" s="178">
        <f>SUMIF('Demonst Financeiro'!$212:$212,FD$1,'Demonst Financeiro'!$219:$219)/12</f>
        <v>68131.94</v>
      </c>
      <c r="FE7" s="178">
        <f>SUMIF('Demonst Financeiro'!$212:$212,FE$1,'Demonst Financeiro'!$219:$219)/12</f>
        <v>68131.94</v>
      </c>
      <c r="FF7" s="178">
        <f>SUMIF('Demonst Financeiro'!$212:$212,FF$1,'Demonst Financeiro'!$219:$219)/12</f>
        <v>68131.94</v>
      </c>
      <c r="FG7" s="178">
        <f>SUMIF('Demonst Financeiro'!$212:$212,FG$1,'Demonst Financeiro'!$219:$219)/12</f>
        <v>68131.94</v>
      </c>
      <c r="FH7" s="178">
        <f>SUMIF('Demonst Financeiro'!$212:$212,FH$1,'Demonst Financeiro'!$219:$219)/12</f>
        <v>68131.94</v>
      </c>
      <c r="FI7" s="178">
        <f>SUMIF('Demonst Financeiro'!$212:$212,FI$1,'Demonst Financeiro'!$219:$219)/12</f>
        <v>68131.94</v>
      </c>
      <c r="FJ7" s="178">
        <f>SUMIF('Demonst Financeiro'!$212:$212,FJ$1,'Demonst Financeiro'!$219:$219)/12</f>
        <v>68131.94</v>
      </c>
      <c r="FK7" s="178">
        <f>SUMIF('Demonst Financeiro'!$212:$212,FK$1,'Demonst Financeiro'!$219:$219)/12</f>
        <v>68131.94</v>
      </c>
      <c r="FL7" s="178">
        <f>SUMIF('Demonst Financeiro'!$212:$212,FL$1,'Demonst Financeiro'!$219:$219)/12</f>
        <v>68131.94</v>
      </c>
      <c r="FM7" s="178">
        <f>SUMIF('Demonst Financeiro'!$212:$212,FM$1,'Demonst Financeiro'!$219:$219)/12</f>
        <v>68131.94</v>
      </c>
      <c r="FN7" s="178">
        <f>SUMIF('Demonst Financeiro'!$212:$212,FN$1,'Demonst Financeiro'!$219:$219)/12</f>
        <v>68131.94</v>
      </c>
      <c r="FO7" s="178">
        <f>SUMIF('Demonst Financeiro'!$212:$212,FO$1,'Demonst Financeiro'!$219:$219)/12</f>
        <v>68132.27</v>
      </c>
      <c r="FP7" s="178">
        <f>SUMIF('Demonst Financeiro'!$212:$212,FP$1,'Demonst Financeiro'!$219:$219)/12</f>
        <v>68132.27</v>
      </c>
      <c r="FQ7" s="178">
        <f>SUMIF('Demonst Financeiro'!$212:$212,FQ$1,'Demonst Financeiro'!$219:$219)/12</f>
        <v>68132.27</v>
      </c>
      <c r="FR7" s="178">
        <f>SUMIF('Demonst Financeiro'!$212:$212,FR$1,'Demonst Financeiro'!$219:$219)/12</f>
        <v>68132.27</v>
      </c>
      <c r="FS7" s="178">
        <f>SUMIF('Demonst Financeiro'!$212:$212,FS$1,'Demonst Financeiro'!$219:$219)/12</f>
        <v>68132.27</v>
      </c>
      <c r="FT7" s="178">
        <f>SUMIF('Demonst Financeiro'!$212:$212,FT$1,'Demonst Financeiro'!$219:$219)/12</f>
        <v>68132.27</v>
      </c>
      <c r="FU7" s="178">
        <f>SUMIF('Demonst Financeiro'!$212:$212,FU$1,'Demonst Financeiro'!$219:$219)/12</f>
        <v>68132.27</v>
      </c>
      <c r="FV7" s="178">
        <f>SUMIF('Demonst Financeiro'!$212:$212,FV$1,'Demonst Financeiro'!$219:$219)/12</f>
        <v>68132.27</v>
      </c>
      <c r="FW7" s="178">
        <f>SUMIF('Demonst Financeiro'!$212:$212,FW$1,'Demonst Financeiro'!$219:$219)/12</f>
        <v>68132.27</v>
      </c>
      <c r="FX7" s="178">
        <f>SUMIF('Demonst Financeiro'!$212:$212,FX$1,'Demonst Financeiro'!$219:$219)/12</f>
        <v>68132.27</v>
      </c>
      <c r="FY7" s="178">
        <f>SUMIF('Demonst Financeiro'!$212:$212,FY$1,'Demonst Financeiro'!$219:$219)/12</f>
        <v>68132.27</v>
      </c>
      <c r="FZ7" s="178">
        <f>SUMIF('Demonst Financeiro'!$212:$212,FZ$1,'Demonst Financeiro'!$219:$219)/12</f>
        <v>68132.27</v>
      </c>
      <c r="GA7" s="178">
        <f>SUMIF('Demonst Financeiro'!$212:$212,GA$1,'Demonst Financeiro'!$219:$219)/12</f>
        <v>68129.530000000013</v>
      </c>
      <c r="GB7" s="178">
        <f>SUMIF('Demonst Financeiro'!$212:$212,GB$1,'Demonst Financeiro'!$219:$219)/12</f>
        <v>68129.530000000013</v>
      </c>
      <c r="GC7" s="178">
        <f>SUMIF('Demonst Financeiro'!$212:$212,GC$1,'Demonst Financeiro'!$219:$219)/12</f>
        <v>68129.530000000013</v>
      </c>
      <c r="GD7" s="178">
        <f>SUMIF('Demonst Financeiro'!$212:$212,GD$1,'Demonst Financeiro'!$219:$219)/12</f>
        <v>68129.530000000013</v>
      </c>
      <c r="GE7" s="178">
        <f>SUMIF('Demonst Financeiro'!$212:$212,GE$1,'Demonst Financeiro'!$219:$219)/12</f>
        <v>68129.530000000013</v>
      </c>
      <c r="GF7" s="178">
        <f>SUMIF('Demonst Financeiro'!$212:$212,GF$1,'Demonst Financeiro'!$219:$219)/12</f>
        <v>68129.530000000013</v>
      </c>
      <c r="GG7" s="178">
        <f>SUMIF('Demonst Financeiro'!$212:$212,GG$1,'Demonst Financeiro'!$219:$219)/12</f>
        <v>68129.530000000013</v>
      </c>
      <c r="GH7" s="178">
        <f>SUMIF('Demonst Financeiro'!$212:$212,GH$1,'Demonst Financeiro'!$219:$219)/12</f>
        <v>68129.530000000013</v>
      </c>
      <c r="GI7" s="178">
        <f>SUMIF('Demonst Financeiro'!$212:$212,GI$1,'Demonst Financeiro'!$219:$219)/12</f>
        <v>68129.530000000013</v>
      </c>
      <c r="GJ7" s="178">
        <f>SUMIF('Demonst Financeiro'!$212:$212,GJ$1,'Demonst Financeiro'!$219:$219)/12</f>
        <v>68129.530000000013</v>
      </c>
      <c r="GK7" s="178">
        <f>SUMIF('Demonst Financeiro'!$212:$212,GK$1,'Demonst Financeiro'!$219:$219)/12</f>
        <v>68129.530000000013</v>
      </c>
      <c r="GL7" s="178">
        <f>SUMIF('Demonst Financeiro'!$212:$212,GL$1,'Demonst Financeiro'!$219:$219)/12</f>
        <v>68129.530000000013</v>
      </c>
      <c r="GM7" s="178">
        <f>SUMIF('Demonst Financeiro'!$212:$212,GM$1,'Demonst Financeiro'!$219:$219)/12</f>
        <v>68097.69</v>
      </c>
      <c r="GN7" s="178">
        <f>SUMIF('Demonst Financeiro'!$212:$212,GN$1,'Demonst Financeiro'!$219:$219)/12</f>
        <v>68097.69</v>
      </c>
      <c r="GO7" s="178">
        <f>SUMIF('Demonst Financeiro'!$212:$212,GO$1,'Demonst Financeiro'!$219:$219)/12</f>
        <v>68097.69</v>
      </c>
      <c r="GP7" s="178">
        <f>SUMIF('Demonst Financeiro'!$212:$212,GP$1,'Demonst Financeiro'!$219:$219)/12</f>
        <v>68097.69</v>
      </c>
      <c r="GQ7" s="178">
        <f>SUMIF('Demonst Financeiro'!$212:$212,GQ$1,'Demonst Financeiro'!$219:$219)/12</f>
        <v>68097.69</v>
      </c>
      <c r="GR7" s="178">
        <f>SUMIF('Demonst Financeiro'!$212:$212,GR$1,'Demonst Financeiro'!$219:$219)/12</f>
        <v>68097.69</v>
      </c>
      <c r="GS7" s="178">
        <f>SUMIF('Demonst Financeiro'!$212:$212,GS$1,'Demonst Financeiro'!$219:$219)/12</f>
        <v>68097.69</v>
      </c>
      <c r="GT7" s="178">
        <f>SUMIF('Demonst Financeiro'!$212:$212,GT$1,'Demonst Financeiro'!$219:$219)/12</f>
        <v>68097.69</v>
      </c>
      <c r="GU7" s="178">
        <f>SUMIF('Demonst Financeiro'!$212:$212,GU$1,'Demonst Financeiro'!$219:$219)/12</f>
        <v>68097.69</v>
      </c>
      <c r="GV7" s="178">
        <f>SUMIF('Demonst Financeiro'!$212:$212,GV$1,'Demonst Financeiro'!$219:$219)/12</f>
        <v>68097.69</v>
      </c>
      <c r="GW7" s="178">
        <f>SUMIF('Demonst Financeiro'!$212:$212,GW$1,'Demonst Financeiro'!$219:$219)/12</f>
        <v>68097.69</v>
      </c>
      <c r="GX7" s="178">
        <f>SUMIF('Demonst Financeiro'!$212:$212,GX$1,'Demonst Financeiro'!$219:$219)/12</f>
        <v>68097.69</v>
      </c>
      <c r="GY7" s="178">
        <f>SUMIF('Demonst Financeiro'!$212:$212,GY$1,'Demonst Financeiro'!$219:$219)/12</f>
        <v>68062.900000000009</v>
      </c>
      <c r="GZ7" s="178">
        <f>SUMIF('Demonst Financeiro'!$212:$212,GZ$1,'Demonst Financeiro'!$219:$219)/12</f>
        <v>68062.900000000009</v>
      </c>
      <c r="HA7" s="178">
        <f>SUMIF('Demonst Financeiro'!$212:$212,HA$1,'Demonst Financeiro'!$219:$219)/12</f>
        <v>68062.900000000009</v>
      </c>
      <c r="HB7" s="178">
        <f>SUMIF('Demonst Financeiro'!$212:$212,HB$1,'Demonst Financeiro'!$219:$219)/12</f>
        <v>68062.900000000009</v>
      </c>
      <c r="HC7" s="178">
        <f>SUMIF('Demonst Financeiro'!$212:$212,HC$1,'Demonst Financeiro'!$219:$219)/12</f>
        <v>68062.900000000009</v>
      </c>
      <c r="HD7" s="178">
        <f>SUMIF('Demonst Financeiro'!$212:$212,HD$1,'Demonst Financeiro'!$219:$219)/12</f>
        <v>68062.900000000009</v>
      </c>
      <c r="HE7" s="178">
        <f>SUMIF('Demonst Financeiro'!$212:$212,HE$1,'Demonst Financeiro'!$219:$219)/12</f>
        <v>68062.900000000009</v>
      </c>
      <c r="HF7" s="178">
        <f>SUMIF('Demonst Financeiro'!$212:$212,HF$1,'Demonst Financeiro'!$219:$219)/12</f>
        <v>68062.900000000009</v>
      </c>
      <c r="HG7" s="178">
        <f>SUMIF('Demonst Financeiro'!$212:$212,HG$1,'Demonst Financeiro'!$219:$219)/12</f>
        <v>68062.900000000009</v>
      </c>
      <c r="HH7" s="178">
        <f>SUMIF('Demonst Financeiro'!$212:$212,HH$1,'Demonst Financeiro'!$219:$219)/12</f>
        <v>68062.900000000009</v>
      </c>
      <c r="HI7" s="178">
        <f>SUMIF('Demonst Financeiro'!$212:$212,HI$1,'Demonst Financeiro'!$219:$219)/12</f>
        <v>68062.900000000009</v>
      </c>
      <c r="HJ7" s="178">
        <f>SUMIF('Demonst Financeiro'!$212:$212,HJ$1,'Demonst Financeiro'!$219:$219)/12</f>
        <v>68062.900000000009</v>
      </c>
      <c r="HK7" s="178">
        <f>SUMIF('Demonst Financeiro'!$212:$212,HK$1,'Demonst Financeiro'!$219:$219)/12</f>
        <v>67998.909999999989</v>
      </c>
      <c r="HL7" s="178">
        <f>SUMIF('Demonst Financeiro'!$212:$212,HL$1,'Demonst Financeiro'!$219:$219)/12</f>
        <v>67998.909999999989</v>
      </c>
      <c r="HM7" s="178">
        <f>SUMIF('Demonst Financeiro'!$212:$212,HM$1,'Demonst Financeiro'!$219:$219)/12</f>
        <v>67998.909999999989</v>
      </c>
      <c r="HN7" s="178">
        <f>SUMIF('Demonst Financeiro'!$212:$212,HN$1,'Demonst Financeiro'!$219:$219)/12</f>
        <v>67998.909999999989</v>
      </c>
      <c r="HO7" s="178">
        <f>SUMIF('Demonst Financeiro'!$212:$212,HO$1,'Demonst Financeiro'!$219:$219)/12</f>
        <v>67998.909999999989</v>
      </c>
      <c r="HP7" s="178">
        <f>SUMIF('Demonst Financeiro'!$212:$212,HP$1,'Demonst Financeiro'!$219:$219)/12</f>
        <v>67998.909999999989</v>
      </c>
      <c r="HQ7" s="178">
        <f>SUMIF('Demonst Financeiro'!$212:$212,HQ$1,'Demonst Financeiro'!$219:$219)/12</f>
        <v>67998.909999999989</v>
      </c>
      <c r="HR7" s="178">
        <f>SUMIF('Demonst Financeiro'!$212:$212,HR$1,'Demonst Financeiro'!$219:$219)/12</f>
        <v>67998.909999999989</v>
      </c>
      <c r="HS7" s="178">
        <f>SUMIF('Demonst Financeiro'!$212:$212,HS$1,'Demonst Financeiro'!$219:$219)/12</f>
        <v>67998.909999999989</v>
      </c>
      <c r="HT7" s="178">
        <f>SUMIF('Demonst Financeiro'!$212:$212,HT$1,'Demonst Financeiro'!$219:$219)/12</f>
        <v>67998.909999999989</v>
      </c>
      <c r="HU7" s="178">
        <f>SUMIF('Demonst Financeiro'!$212:$212,HU$1,'Demonst Financeiro'!$219:$219)/12</f>
        <v>67998.909999999989</v>
      </c>
      <c r="HV7" s="178">
        <f>SUMIF('Demonst Financeiro'!$212:$212,HV$1,'Demonst Financeiro'!$219:$219)/12</f>
        <v>67998.909999999989</v>
      </c>
      <c r="HW7" s="178">
        <f>SUMIF('Demonst Financeiro'!$212:$212,HW$1,'Demonst Financeiro'!$219:$219)/12</f>
        <v>67932.070000000007</v>
      </c>
      <c r="HX7" s="178">
        <f>SUMIF('Demonst Financeiro'!$212:$212,HX$1,'Demonst Financeiro'!$219:$219)/12</f>
        <v>67932.070000000007</v>
      </c>
      <c r="HY7" s="178">
        <f>SUMIF('Demonst Financeiro'!$212:$212,HY$1,'Demonst Financeiro'!$219:$219)/12</f>
        <v>67932.070000000007</v>
      </c>
      <c r="HZ7" s="178">
        <f>SUMIF('Demonst Financeiro'!$212:$212,HZ$1,'Demonst Financeiro'!$219:$219)/12</f>
        <v>67932.070000000007</v>
      </c>
      <c r="IA7" s="178">
        <f>SUMIF('Demonst Financeiro'!$212:$212,IA$1,'Demonst Financeiro'!$219:$219)/12</f>
        <v>67932.070000000007</v>
      </c>
      <c r="IB7" s="178">
        <f>SUMIF('Demonst Financeiro'!$212:$212,IB$1,'Demonst Financeiro'!$219:$219)/12</f>
        <v>67932.070000000007</v>
      </c>
      <c r="IC7" s="178">
        <f>SUMIF('Demonst Financeiro'!$212:$212,IC$1,'Demonst Financeiro'!$219:$219)/12</f>
        <v>67932.070000000007</v>
      </c>
      <c r="ID7" s="178">
        <f>SUMIF('Demonst Financeiro'!$212:$212,ID$1,'Demonst Financeiro'!$219:$219)/12</f>
        <v>67932.070000000007</v>
      </c>
      <c r="IE7" s="178">
        <f>SUMIF('Demonst Financeiro'!$212:$212,IE$1,'Demonst Financeiro'!$219:$219)/12</f>
        <v>67932.070000000007</v>
      </c>
      <c r="IF7" s="178">
        <f>SUMIF('Demonst Financeiro'!$212:$212,IF$1,'Demonst Financeiro'!$219:$219)/12</f>
        <v>67932.070000000007</v>
      </c>
      <c r="IG7" s="178">
        <f>SUMIF('Demonst Financeiro'!$212:$212,IG$1,'Demonst Financeiro'!$219:$219)/12</f>
        <v>67932.070000000007</v>
      </c>
      <c r="IH7" s="178">
        <f>SUMIF('Demonst Financeiro'!$212:$212,IH$1,'Demonst Financeiro'!$219:$219)/12</f>
        <v>67932.070000000007</v>
      </c>
      <c r="II7" s="178">
        <f>SUMIF('Demonst Financeiro'!$212:$212,II$1,'Demonst Financeiro'!$219:$219)/12</f>
        <v>67862.490000000005</v>
      </c>
      <c r="IJ7" s="178">
        <f>SUMIF('Demonst Financeiro'!$212:$212,IJ$1,'Demonst Financeiro'!$219:$219)/12</f>
        <v>67862.490000000005</v>
      </c>
      <c r="IK7" s="178">
        <f>SUMIF('Demonst Financeiro'!$212:$212,IK$1,'Demonst Financeiro'!$219:$219)/12</f>
        <v>67862.490000000005</v>
      </c>
      <c r="IL7" s="178">
        <f>SUMIF('Demonst Financeiro'!$212:$212,IL$1,'Demonst Financeiro'!$219:$219)/12</f>
        <v>67862.490000000005</v>
      </c>
      <c r="IM7" s="178">
        <f>SUMIF('Demonst Financeiro'!$212:$212,IM$1,'Demonst Financeiro'!$219:$219)/12</f>
        <v>67862.490000000005</v>
      </c>
      <c r="IN7" s="178">
        <f>SUMIF('Demonst Financeiro'!$212:$212,IN$1,'Demonst Financeiro'!$219:$219)/12</f>
        <v>67862.490000000005</v>
      </c>
      <c r="IO7" s="178">
        <f>SUMIF('Demonst Financeiro'!$212:$212,IO$1,'Demonst Financeiro'!$219:$219)/12</f>
        <v>67862.490000000005</v>
      </c>
      <c r="IP7" s="178">
        <f>SUMIF('Demonst Financeiro'!$212:$212,IP$1,'Demonst Financeiro'!$219:$219)/12</f>
        <v>67862.490000000005</v>
      </c>
      <c r="IQ7" s="178">
        <f>SUMIF('Demonst Financeiro'!$212:$212,IQ$1,'Demonst Financeiro'!$219:$219)/12</f>
        <v>67862.490000000005</v>
      </c>
      <c r="IR7" s="178">
        <f>SUMIF('Demonst Financeiro'!$212:$212,IR$1,'Demonst Financeiro'!$219:$219)/12</f>
        <v>67862.490000000005</v>
      </c>
      <c r="IS7" s="178">
        <f>SUMIF('Demonst Financeiro'!$212:$212,IS$1,'Demonst Financeiro'!$219:$219)/12</f>
        <v>67862.490000000005</v>
      </c>
      <c r="IT7" s="178">
        <f>SUMIF('Demonst Financeiro'!$212:$212,IT$1,'Demonst Financeiro'!$219:$219)/12</f>
        <v>67862.490000000005</v>
      </c>
      <c r="IU7" s="178">
        <f>SUMIF('Demonst Financeiro'!$212:$212,IU$1,'Demonst Financeiro'!$219:$219)/12</f>
        <v>67763.92</v>
      </c>
      <c r="IV7" s="178">
        <f>SUMIF('Demonst Financeiro'!$212:$212,IV$1,'Demonst Financeiro'!$219:$219)/12</f>
        <v>67763.92</v>
      </c>
      <c r="IW7" s="178">
        <f>SUMIF('Demonst Financeiro'!$212:$212,IW$1,'Demonst Financeiro'!$219:$219)/12</f>
        <v>67763.92</v>
      </c>
      <c r="IX7" s="178">
        <f>SUMIF('Demonst Financeiro'!$212:$212,IX$1,'Demonst Financeiro'!$219:$219)/12</f>
        <v>67763.92</v>
      </c>
      <c r="IY7" s="178">
        <f>SUMIF('Demonst Financeiro'!$212:$212,IY$1,'Demonst Financeiro'!$219:$219)/12</f>
        <v>67763.92</v>
      </c>
      <c r="IZ7" s="178">
        <f>SUMIF('Demonst Financeiro'!$212:$212,IZ$1,'Demonst Financeiro'!$219:$219)/12</f>
        <v>67763.92</v>
      </c>
      <c r="JA7" s="178">
        <f>SUMIF('Demonst Financeiro'!$212:$212,JA$1,'Demonst Financeiro'!$219:$219)/12</f>
        <v>67763.92</v>
      </c>
      <c r="JB7" s="178">
        <f>SUMIF('Demonst Financeiro'!$212:$212,JB$1,'Demonst Financeiro'!$219:$219)/12</f>
        <v>67763.92</v>
      </c>
      <c r="JC7" s="178">
        <f>SUMIF('Demonst Financeiro'!$212:$212,JC$1,'Demonst Financeiro'!$219:$219)/12</f>
        <v>67763.92</v>
      </c>
      <c r="JD7" s="178">
        <f>SUMIF('Demonst Financeiro'!$212:$212,JD$1,'Demonst Financeiro'!$219:$219)/12</f>
        <v>67763.92</v>
      </c>
      <c r="JE7" s="178">
        <f>SUMIF('Demonst Financeiro'!$212:$212,JE$1,'Demonst Financeiro'!$219:$219)/12</f>
        <v>67763.92</v>
      </c>
      <c r="JF7" s="178">
        <f>SUMIF('Demonst Financeiro'!$212:$212,JF$1,'Demonst Financeiro'!$219:$219)/12</f>
        <v>67763.92</v>
      </c>
      <c r="JG7" s="178">
        <f>SUMIF('Demonst Financeiro'!$212:$212,JG$1,'Demonst Financeiro'!$219:$219)/12</f>
        <v>67662.850000000006</v>
      </c>
      <c r="JH7" s="178">
        <f>SUMIF('Demonst Financeiro'!$212:$212,JH$1,'Demonst Financeiro'!$219:$219)/12</f>
        <v>67662.850000000006</v>
      </c>
      <c r="JI7" s="178">
        <f>SUMIF('Demonst Financeiro'!$212:$212,JI$1,'Demonst Financeiro'!$219:$219)/12</f>
        <v>67662.850000000006</v>
      </c>
      <c r="JJ7" s="178">
        <f>SUMIF('Demonst Financeiro'!$212:$212,JJ$1,'Demonst Financeiro'!$219:$219)/12</f>
        <v>67662.850000000006</v>
      </c>
      <c r="JK7" s="178">
        <f>SUMIF('Demonst Financeiro'!$212:$212,JK$1,'Demonst Financeiro'!$219:$219)/12</f>
        <v>67662.850000000006</v>
      </c>
      <c r="JL7" s="178">
        <f>SUMIF('Demonst Financeiro'!$212:$212,JL$1,'Demonst Financeiro'!$219:$219)/12</f>
        <v>67662.850000000006</v>
      </c>
      <c r="JM7" s="178">
        <f>SUMIF('Demonst Financeiro'!$212:$212,JM$1,'Demonst Financeiro'!$219:$219)/12</f>
        <v>67662.850000000006</v>
      </c>
      <c r="JN7" s="178">
        <f>SUMIF('Demonst Financeiro'!$212:$212,JN$1,'Demonst Financeiro'!$219:$219)/12</f>
        <v>67662.850000000006</v>
      </c>
      <c r="JO7" s="178">
        <f>SUMIF('Demonst Financeiro'!$212:$212,JO$1,'Demonst Financeiro'!$219:$219)/12</f>
        <v>67662.850000000006</v>
      </c>
      <c r="JP7" s="178">
        <f>SUMIF('Demonst Financeiro'!$212:$212,JP$1,'Demonst Financeiro'!$219:$219)/12</f>
        <v>67662.850000000006</v>
      </c>
      <c r="JQ7" s="178">
        <f>SUMIF('Demonst Financeiro'!$212:$212,JQ$1,'Demonst Financeiro'!$219:$219)/12</f>
        <v>67662.850000000006</v>
      </c>
      <c r="JR7" s="178">
        <f>SUMIF('Demonst Financeiro'!$212:$212,JR$1,'Demonst Financeiro'!$219:$219)/12</f>
        <v>67662.850000000006</v>
      </c>
      <c r="JS7" s="178">
        <f>SUMIF('Demonst Financeiro'!$212:$212,JS$1,'Demonst Financeiro'!$219:$219)/12</f>
        <v>67532.56</v>
      </c>
      <c r="JT7" s="178">
        <f>SUMIF('Demonst Financeiro'!$212:$212,JT$1,'Demonst Financeiro'!$219:$219)/12</f>
        <v>67532.56</v>
      </c>
      <c r="JU7" s="178">
        <f>SUMIF('Demonst Financeiro'!$212:$212,JU$1,'Demonst Financeiro'!$219:$219)/12</f>
        <v>67532.56</v>
      </c>
      <c r="JV7" s="178">
        <f>SUMIF('Demonst Financeiro'!$212:$212,JV$1,'Demonst Financeiro'!$219:$219)/12</f>
        <v>67532.56</v>
      </c>
      <c r="JW7" s="178">
        <f>SUMIF('Demonst Financeiro'!$212:$212,JW$1,'Demonst Financeiro'!$219:$219)/12</f>
        <v>67532.56</v>
      </c>
      <c r="JX7" s="178">
        <f>SUMIF('Demonst Financeiro'!$212:$212,JX$1,'Demonst Financeiro'!$219:$219)/12</f>
        <v>67532.56</v>
      </c>
      <c r="JY7" s="178">
        <f>SUMIF('Demonst Financeiro'!$212:$212,JY$1,'Demonst Financeiro'!$219:$219)/12</f>
        <v>67532.56</v>
      </c>
      <c r="JZ7" s="178">
        <f>SUMIF('Demonst Financeiro'!$212:$212,JZ$1,'Demonst Financeiro'!$219:$219)/12</f>
        <v>67532.56</v>
      </c>
      <c r="KA7" s="178">
        <f>SUMIF('Demonst Financeiro'!$212:$212,KA$1,'Demonst Financeiro'!$219:$219)/12</f>
        <v>67532.56</v>
      </c>
      <c r="KB7" s="178">
        <f>SUMIF('Demonst Financeiro'!$212:$212,KB$1,'Demonst Financeiro'!$219:$219)/12</f>
        <v>67532.56</v>
      </c>
      <c r="KC7" s="178">
        <f>SUMIF('Demonst Financeiro'!$212:$212,KC$1,'Demonst Financeiro'!$219:$219)/12</f>
        <v>67532.56</v>
      </c>
      <c r="KD7" s="178">
        <f>SUMIF('Demonst Financeiro'!$212:$212,KD$1,'Demonst Financeiro'!$219:$219)/12</f>
        <v>67532.56</v>
      </c>
      <c r="KE7" s="178">
        <f>SUMIF('Demonst Financeiro'!$212:$212,KE$1,'Demonst Financeiro'!$219:$219)/12</f>
        <v>67425.78</v>
      </c>
      <c r="KF7" s="178">
        <f>SUMIF('Demonst Financeiro'!$212:$212,KF$1,'Demonst Financeiro'!$219:$219)/12</f>
        <v>67425.78</v>
      </c>
      <c r="KG7" s="178">
        <f>SUMIF('Demonst Financeiro'!$212:$212,KG$1,'Demonst Financeiro'!$219:$219)/12</f>
        <v>67425.78</v>
      </c>
      <c r="KH7" s="178">
        <f>SUMIF('Demonst Financeiro'!$212:$212,KH$1,'Demonst Financeiro'!$219:$219)/12</f>
        <v>67425.78</v>
      </c>
      <c r="KI7" s="178">
        <f>SUMIF('Demonst Financeiro'!$212:$212,KI$1,'Demonst Financeiro'!$219:$219)/12</f>
        <v>67425.78</v>
      </c>
      <c r="KJ7" s="178">
        <f>SUMIF('Demonst Financeiro'!$212:$212,KJ$1,'Demonst Financeiro'!$219:$219)/12</f>
        <v>67425.78</v>
      </c>
      <c r="KK7" s="178">
        <f>SUMIF('Demonst Financeiro'!$212:$212,KK$1,'Demonst Financeiro'!$219:$219)/12</f>
        <v>67425.78</v>
      </c>
      <c r="KL7" s="178">
        <f>SUMIF('Demonst Financeiro'!$212:$212,KL$1,'Demonst Financeiro'!$219:$219)/12</f>
        <v>67425.78</v>
      </c>
      <c r="KM7" s="178">
        <f>SUMIF('Demonst Financeiro'!$212:$212,KM$1,'Demonst Financeiro'!$219:$219)/12</f>
        <v>67425.78</v>
      </c>
      <c r="KN7" s="178">
        <f>SUMIF('Demonst Financeiro'!$212:$212,KN$1,'Demonst Financeiro'!$219:$219)/12</f>
        <v>67425.78</v>
      </c>
      <c r="KO7" s="178">
        <f>SUMIF('Demonst Financeiro'!$212:$212,KO$1,'Demonst Financeiro'!$219:$219)/12</f>
        <v>67425.78</v>
      </c>
      <c r="KP7" s="178">
        <f>SUMIF('Demonst Financeiro'!$212:$212,KP$1,'Demonst Financeiro'!$219:$219)/12</f>
        <v>67425.78</v>
      </c>
      <c r="KQ7" s="178">
        <f>SUMIF('Demonst Financeiro'!$212:$212,KQ$1,'Demonst Financeiro'!$219:$219)/12</f>
        <v>67264.210000000006</v>
      </c>
      <c r="KR7" s="178">
        <f>SUMIF('Demonst Financeiro'!$212:$212,KR$1,'Demonst Financeiro'!$219:$219)/12</f>
        <v>67264.210000000006</v>
      </c>
      <c r="KS7" s="178">
        <f>SUMIF('Demonst Financeiro'!$212:$212,KS$1,'Demonst Financeiro'!$219:$219)/12</f>
        <v>67264.210000000006</v>
      </c>
      <c r="KT7" s="178">
        <f>SUMIF('Demonst Financeiro'!$212:$212,KT$1,'Demonst Financeiro'!$219:$219)/12</f>
        <v>67264.210000000006</v>
      </c>
      <c r="KU7" s="178">
        <f>SUMIF('Demonst Financeiro'!$212:$212,KU$1,'Demonst Financeiro'!$219:$219)/12</f>
        <v>67264.210000000006</v>
      </c>
      <c r="KV7" s="178">
        <f>SUMIF('Demonst Financeiro'!$212:$212,KV$1,'Demonst Financeiro'!$219:$219)/12</f>
        <v>67264.210000000006</v>
      </c>
      <c r="KW7" s="178">
        <f>SUMIF('Demonst Financeiro'!$212:$212,KW$1,'Demonst Financeiro'!$219:$219)/12</f>
        <v>67264.210000000006</v>
      </c>
      <c r="KX7" s="178">
        <f>SUMIF('Demonst Financeiro'!$212:$212,KX$1,'Demonst Financeiro'!$219:$219)/12</f>
        <v>67264.210000000006</v>
      </c>
      <c r="KY7" s="178">
        <f>SUMIF('Demonst Financeiro'!$212:$212,KY$1,'Demonst Financeiro'!$219:$219)/12</f>
        <v>67264.210000000006</v>
      </c>
      <c r="KZ7" s="178">
        <f>SUMIF('Demonst Financeiro'!$212:$212,KZ$1,'Demonst Financeiro'!$219:$219)/12</f>
        <v>67264.210000000006</v>
      </c>
      <c r="LA7" s="178">
        <f>SUMIF('Demonst Financeiro'!$212:$212,LA$1,'Demonst Financeiro'!$219:$219)/12</f>
        <v>67264.210000000006</v>
      </c>
      <c r="LB7" s="178">
        <f>SUMIF('Demonst Financeiro'!$212:$212,LB$1,'Demonst Financeiro'!$219:$219)/12</f>
        <v>67264.210000000006</v>
      </c>
      <c r="LC7" s="178">
        <f>SUMIF('Demonst Financeiro'!$212:$212,LC$1,'Demonst Financeiro'!$219:$219)/12</f>
        <v>67099.900000000009</v>
      </c>
      <c r="LD7" s="178">
        <f>SUMIF('Demonst Financeiro'!$212:$212,LD$1,'Demonst Financeiro'!$219:$219)/12</f>
        <v>67099.900000000009</v>
      </c>
      <c r="LE7" s="178">
        <f>SUMIF('Demonst Financeiro'!$212:$212,LE$1,'Demonst Financeiro'!$219:$219)/12</f>
        <v>67099.900000000009</v>
      </c>
      <c r="LF7" s="178">
        <f>SUMIF('Demonst Financeiro'!$212:$212,LF$1,'Demonst Financeiro'!$219:$219)/12</f>
        <v>67099.900000000009</v>
      </c>
      <c r="LG7" s="178">
        <f>SUMIF('Demonst Financeiro'!$212:$212,LG$1,'Demonst Financeiro'!$219:$219)/12</f>
        <v>67099.900000000009</v>
      </c>
      <c r="LH7" s="178">
        <f>SUMIF('Demonst Financeiro'!$212:$212,LH$1,'Demonst Financeiro'!$219:$219)/12</f>
        <v>67099.900000000009</v>
      </c>
      <c r="LI7" s="178">
        <f>SUMIF('Demonst Financeiro'!$212:$212,LI$1,'Demonst Financeiro'!$219:$219)/12</f>
        <v>67099.900000000009</v>
      </c>
      <c r="LJ7" s="178">
        <f>SUMIF('Demonst Financeiro'!$212:$212,LJ$1,'Demonst Financeiro'!$219:$219)/12</f>
        <v>67099.900000000009</v>
      </c>
      <c r="LK7" s="178">
        <f>SUMIF('Demonst Financeiro'!$212:$212,LK$1,'Demonst Financeiro'!$219:$219)/12</f>
        <v>67099.900000000009</v>
      </c>
      <c r="LL7" s="178">
        <f>SUMIF('Demonst Financeiro'!$212:$212,LL$1,'Demonst Financeiro'!$219:$219)/12</f>
        <v>67099.900000000009</v>
      </c>
      <c r="LM7" s="178">
        <f>SUMIF('Demonst Financeiro'!$212:$212,LM$1,'Demonst Financeiro'!$219:$219)/12</f>
        <v>67099.900000000009</v>
      </c>
      <c r="LN7" s="178">
        <f>SUMIF('Demonst Financeiro'!$212:$212,LN$1,'Demonst Financeiro'!$219:$219)/12</f>
        <v>67099.900000000009</v>
      </c>
      <c r="LO7" s="178">
        <f>SUMIF('Demonst Financeiro'!$212:$212,LO$1,'Demonst Financeiro'!$219:$219)/12</f>
        <v>66932.86</v>
      </c>
      <c r="LP7" s="178">
        <f>SUMIF('Demonst Financeiro'!$212:$212,LP$1,'Demonst Financeiro'!$219:$219)/12</f>
        <v>66932.86</v>
      </c>
      <c r="LQ7" s="178">
        <f>SUMIF('Demonst Financeiro'!$212:$212,LQ$1,'Demonst Financeiro'!$219:$219)/12</f>
        <v>66932.86</v>
      </c>
      <c r="LR7" s="178">
        <f>SUMIF('Demonst Financeiro'!$212:$212,LR$1,'Demonst Financeiro'!$219:$219)/12</f>
        <v>66932.86</v>
      </c>
      <c r="LS7" s="178">
        <f>SUMIF('Demonst Financeiro'!$212:$212,LS$1,'Demonst Financeiro'!$219:$219)/12</f>
        <v>66932.86</v>
      </c>
      <c r="LT7" s="178">
        <f>SUMIF('Demonst Financeiro'!$212:$212,LT$1,'Demonst Financeiro'!$219:$219)/12</f>
        <v>66932.86</v>
      </c>
      <c r="LU7" s="178">
        <f>SUMIF('Demonst Financeiro'!$212:$212,LU$1,'Demonst Financeiro'!$219:$219)/12</f>
        <v>66932.86</v>
      </c>
      <c r="LV7" s="178">
        <f>SUMIF('Demonst Financeiro'!$212:$212,LV$1,'Demonst Financeiro'!$219:$219)/12</f>
        <v>66932.86</v>
      </c>
      <c r="LW7" s="178">
        <f>SUMIF('Demonst Financeiro'!$212:$212,LW$1,'Demonst Financeiro'!$219:$219)/12</f>
        <v>66932.86</v>
      </c>
      <c r="LX7" s="178">
        <f>SUMIF('Demonst Financeiro'!$212:$212,LX$1,'Demonst Financeiro'!$219:$219)/12</f>
        <v>66932.86</v>
      </c>
      <c r="LY7" s="178">
        <f>SUMIF('Demonst Financeiro'!$212:$212,LY$1,'Demonst Financeiro'!$219:$219)/12</f>
        <v>66932.86</v>
      </c>
      <c r="LZ7" s="178">
        <f>SUMIF('Demonst Financeiro'!$212:$212,LZ$1,'Demonst Financeiro'!$219:$219)/12</f>
        <v>66932.86</v>
      </c>
      <c r="MA7" s="178">
        <f>SUMIF('Demonst Financeiro'!$212:$212,MA$1,'Demonst Financeiro'!$219:$219)/12</f>
        <v>66737.040000000008</v>
      </c>
      <c r="MB7" s="178">
        <f>SUMIF('Demonst Financeiro'!$212:$212,MB$1,'Demonst Financeiro'!$219:$219)/12</f>
        <v>66737.040000000008</v>
      </c>
      <c r="MC7" s="178">
        <f>SUMIF('Demonst Financeiro'!$212:$212,MC$1,'Demonst Financeiro'!$219:$219)/12</f>
        <v>66737.040000000008</v>
      </c>
      <c r="MD7" s="178">
        <f>SUMIF('Demonst Financeiro'!$212:$212,MD$1,'Demonst Financeiro'!$219:$219)/12</f>
        <v>66737.040000000008</v>
      </c>
      <c r="ME7" s="178">
        <f>SUMIF('Demonst Financeiro'!$212:$212,ME$1,'Demonst Financeiro'!$219:$219)/12</f>
        <v>66737.040000000008</v>
      </c>
      <c r="MF7" s="178">
        <f>SUMIF('Demonst Financeiro'!$212:$212,MF$1,'Demonst Financeiro'!$219:$219)/12</f>
        <v>66737.040000000008</v>
      </c>
      <c r="MG7" s="178">
        <f>SUMIF('Demonst Financeiro'!$212:$212,MG$1,'Demonst Financeiro'!$219:$219)/12</f>
        <v>66737.040000000008</v>
      </c>
      <c r="MH7" s="178">
        <f>SUMIF('Demonst Financeiro'!$212:$212,MH$1,'Demonst Financeiro'!$219:$219)/12</f>
        <v>66737.040000000008</v>
      </c>
      <c r="MI7" s="178">
        <f>SUMIF('Demonst Financeiro'!$212:$212,MI$1,'Demonst Financeiro'!$219:$219)/12</f>
        <v>66737.040000000008</v>
      </c>
      <c r="MJ7" s="178">
        <f>SUMIF('Demonst Financeiro'!$212:$212,MJ$1,'Demonst Financeiro'!$219:$219)/12</f>
        <v>66737.040000000008</v>
      </c>
      <c r="MK7" s="178">
        <f>SUMIF('Demonst Financeiro'!$212:$212,MK$1,'Demonst Financeiro'!$219:$219)/12</f>
        <v>66737.040000000008</v>
      </c>
      <c r="ML7" s="178">
        <f>SUMIF('Demonst Financeiro'!$212:$212,ML$1,'Demonst Financeiro'!$219:$219)/12</f>
        <v>66737.040000000008</v>
      </c>
      <c r="MM7" s="178">
        <f>SUMIF('Demonst Financeiro'!$212:$212,MM$1,'Demonst Financeiro'!$219:$219)/12</f>
        <v>66564.530000000013</v>
      </c>
      <c r="MN7" s="178">
        <f>SUMIF('Demonst Financeiro'!$212:$212,MN$1,'Demonst Financeiro'!$219:$219)/12</f>
        <v>66564.530000000013</v>
      </c>
      <c r="MO7" s="178">
        <f>SUMIF('Demonst Financeiro'!$212:$212,MO$1,'Demonst Financeiro'!$219:$219)/12</f>
        <v>66564.530000000013</v>
      </c>
      <c r="MP7" s="178">
        <f>SUMIF('Demonst Financeiro'!$212:$212,MP$1,'Demonst Financeiro'!$219:$219)/12</f>
        <v>66564.530000000013</v>
      </c>
      <c r="MQ7" s="178">
        <f>SUMIF('Demonst Financeiro'!$212:$212,MQ$1,'Demonst Financeiro'!$219:$219)/12</f>
        <v>66564.530000000013</v>
      </c>
      <c r="MR7" s="178">
        <f>SUMIF('Demonst Financeiro'!$212:$212,MR$1,'Demonst Financeiro'!$219:$219)/12</f>
        <v>66564.530000000013</v>
      </c>
      <c r="MS7" s="178">
        <f>SUMIF('Demonst Financeiro'!$212:$212,MS$1,'Demonst Financeiro'!$219:$219)/12</f>
        <v>66564.530000000013</v>
      </c>
      <c r="MT7" s="178">
        <f>SUMIF('Demonst Financeiro'!$212:$212,MT$1,'Demonst Financeiro'!$219:$219)/12</f>
        <v>66564.530000000013</v>
      </c>
      <c r="MU7" s="178">
        <f>SUMIF('Demonst Financeiro'!$212:$212,MU$1,'Demonst Financeiro'!$219:$219)/12</f>
        <v>66564.530000000013</v>
      </c>
      <c r="MV7" s="178">
        <f>SUMIF('Demonst Financeiro'!$212:$212,MV$1,'Demonst Financeiro'!$219:$219)/12</f>
        <v>66564.530000000013</v>
      </c>
      <c r="MW7" s="178">
        <f>SUMIF('Demonst Financeiro'!$212:$212,MW$1,'Demonst Financeiro'!$219:$219)/12</f>
        <v>66564.530000000013</v>
      </c>
      <c r="MX7" s="178">
        <f>SUMIF('Demonst Financeiro'!$212:$212,MX$1,'Demonst Financeiro'!$219:$219)/12</f>
        <v>66564.530000000013</v>
      </c>
      <c r="MY7" s="178">
        <f>SUMIF('Demonst Financeiro'!$212:$212,MY$1,'Demonst Financeiro'!$219:$219)/12</f>
        <v>66363.460000000006</v>
      </c>
      <c r="MZ7" s="178">
        <f>SUMIF('Demonst Financeiro'!$212:$212,MZ$1,'Demonst Financeiro'!$219:$219)/12</f>
        <v>66363.460000000006</v>
      </c>
      <c r="NA7" s="178">
        <f>SUMIF('Demonst Financeiro'!$212:$212,NA$1,'Demonst Financeiro'!$219:$219)/12</f>
        <v>66363.460000000006</v>
      </c>
      <c r="NB7" s="178">
        <f>SUMIF('Demonst Financeiro'!$212:$212,NB$1,'Demonst Financeiro'!$219:$219)/12</f>
        <v>66363.460000000006</v>
      </c>
      <c r="NC7" s="178">
        <f>SUMIF('Demonst Financeiro'!$212:$212,NC$1,'Demonst Financeiro'!$219:$219)/12</f>
        <v>66363.460000000006</v>
      </c>
      <c r="ND7" s="178">
        <f>SUMIF('Demonst Financeiro'!$212:$212,ND$1,'Demonst Financeiro'!$219:$219)/12</f>
        <v>66363.460000000006</v>
      </c>
      <c r="NE7" s="178">
        <f>SUMIF('Demonst Financeiro'!$212:$212,NE$1,'Demonst Financeiro'!$219:$219)/12</f>
        <v>66363.460000000006</v>
      </c>
      <c r="NF7" s="178">
        <f>SUMIF('Demonst Financeiro'!$212:$212,NF$1,'Demonst Financeiro'!$219:$219)/12</f>
        <v>66363.460000000006</v>
      </c>
      <c r="NG7" s="178">
        <f>SUMIF('Demonst Financeiro'!$212:$212,NG$1,'Demonst Financeiro'!$219:$219)/12</f>
        <v>66363.460000000006</v>
      </c>
      <c r="NH7" s="178">
        <f>SUMIF('Demonst Financeiro'!$212:$212,NH$1,'Demonst Financeiro'!$219:$219)/12</f>
        <v>66363.460000000006</v>
      </c>
      <c r="NI7" s="178">
        <f>SUMIF('Demonst Financeiro'!$212:$212,NI$1,'Demonst Financeiro'!$219:$219)/12</f>
        <v>66363.460000000006</v>
      </c>
      <c r="NJ7" s="178">
        <f>SUMIF('Demonst Financeiro'!$212:$212,NJ$1,'Demonst Financeiro'!$219:$219)/12</f>
        <v>66363.460000000006</v>
      </c>
      <c r="NK7" s="178">
        <f>SUMIF('Demonst Financeiro'!$212:$212,NK$1,'Demonst Financeiro'!$219:$219)/12</f>
        <v>66159.759999999995</v>
      </c>
      <c r="NL7" s="178">
        <f>SUMIF('Demonst Financeiro'!$212:$212,NL$1,'Demonst Financeiro'!$219:$219)/12</f>
        <v>66159.759999999995</v>
      </c>
      <c r="NM7" s="178">
        <f>SUMIF('Demonst Financeiro'!$212:$212,NM$1,'Demonst Financeiro'!$219:$219)/12</f>
        <v>66159.759999999995</v>
      </c>
      <c r="NN7" s="178">
        <f>SUMIF('Demonst Financeiro'!$212:$212,NN$1,'Demonst Financeiro'!$219:$219)/12</f>
        <v>66159.759999999995</v>
      </c>
      <c r="NO7" s="178">
        <f>SUMIF('Demonst Financeiro'!$212:$212,NO$1,'Demonst Financeiro'!$219:$219)/12</f>
        <v>66159.759999999995</v>
      </c>
      <c r="NP7" s="178">
        <f>SUMIF('Demonst Financeiro'!$212:$212,NP$1,'Demonst Financeiro'!$219:$219)/12</f>
        <v>66159.759999999995</v>
      </c>
      <c r="NQ7" s="178">
        <f>SUMIF('Demonst Financeiro'!$212:$212,NQ$1,'Demonst Financeiro'!$219:$219)/12</f>
        <v>66159.759999999995</v>
      </c>
      <c r="NR7" s="178">
        <f>SUMIF('Demonst Financeiro'!$212:$212,NR$1,'Demonst Financeiro'!$219:$219)/12</f>
        <v>66159.759999999995</v>
      </c>
      <c r="NS7" s="178">
        <f>SUMIF('Demonst Financeiro'!$212:$212,NS$1,'Demonst Financeiro'!$219:$219)/12</f>
        <v>66159.759999999995</v>
      </c>
      <c r="NT7" s="178">
        <f>SUMIF('Demonst Financeiro'!$212:$212,NT$1,'Demonst Financeiro'!$219:$219)/12</f>
        <v>66159.759999999995</v>
      </c>
      <c r="NU7" s="178">
        <f>SUMIF('Demonst Financeiro'!$212:$212,NU$1,'Demonst Financeiro'!$219:$219)/12</f>
        <v>66159.759999999995</v>
      </c>
      <c r="NV7" s="178">
        <f>SUMIF('Demonst Financeiro'!$212:$212,NV$1,'Demonst Financeiro'!$219:$219)/12</f>
        <v>66159.759999999995</v>
      </c>
      <c r="NW7" s="178">
        <f>SUMIF('Demonst Financeiro'!$212:$212,NW$1,'Demonst Financeiro'!$219:$219)/12</f>
        <v>65901.259999999995</v>
      </c>
      <c r="NX7" s="178">
        <f>SUMIF('Demonst Financeiro'!$212:$212,NX$1,'Demonst Financeiro'!$219:$219)/12</f>
        <v>65901.259999999995</v>
      </c>
      <c r="NY7" s="178">
        <f>SUMIF('Demonst Financeiro'!$212:$212,NY$1,'Demonst Financeiro'!$219:$219)/12</f>
        <v>65901.259999999995</v>
      </c>
      <c r="NZ7" s="178">
        <f>SUMIF('Demonst Financeiro'!$212:$212,NZ$1,'Demonst Financeiro'!$219:$219)/12</f>
        <v>65901.259999999995</v>
      </c>
      <c r="OA7" s="178">
        <f>SUMIF('Demonst Financeiro'!$212:$212,OA$1,'Demonst Financeiro'!$219:$219)/12</f>
        <v>65901.259999999995</v>
      </c>
      <c r="OB7" s="178">
        <f>SUMIF('Demonst Financeiro'!$212:$212,OB$1,'Demonst Financeiro'!$219:$219)/12</f>
        <v>65901.259999999995</v>
      </c>
      <c r="OC7" s="178">
        <f>SUMIF('Demonst Financeiro'!$212:$212,OC$1,'Demonst Financeiro'!$219:$219)/12</f>
        <v>65901.259999999995</v>
      </c>
      <c r="OD7" s="178">
        <f>SUMIF('Demonst Financeiro'!$212:$212,OD$1,'Demonst Financeiro'!$219:$219)/12</f>
        <v>65901.259999999995</v>
      </c>
      <c r="OE7" s="178">
        <f>SUMIF('Demonst Financeiro'!$212:$212,OE$1,'Demonst Financeiro'!$219:$219)/12</f>
        <v>65901.259999999995</v>
      </c>
      <c r="OF7" s="178">
        <f>SUMIF('Demonst Financeiro'!$212:$212,OF$1,'Demonst Financeiro'!$219:$219)/12</f>
        <v>65901.259999999995</v>
      </c>
      <c r="OG7" s="178">
        <f>SUMIF('Demonst Financeiro'!$212:$212,OG$1,'Demonst Financeiro'!$219:$219)/12</f>
        <v>65901.259999999995</v>
      </c>
      <c r="OH7" s="178">
        <f>SUMIF('Demonst Financeiro'!$212:$212,OH$1,'Demonst Financeiro'!$219:$219)/12</f>
        <v>65901.259999999995</v>
      </c>
      <c r="OI7" s="178">
        <f>SUMIF('Demonst Financeiro'!$212:$212,OI$1,'Demonst Financeiro'!$219:$219)/12</f>
        <v>65666.289999999994</v>
      </c>
      <c r="OJ7" s="178">
        <f>SUMIF('Demonst Financeiro'!$212:$212,OJ$1,'Demonst Financeiro'!$219:$219)/12</f>
        <v>65666.289999999994</v>
      </c>
      <c r="OK7" s="178">
        <f>SUMIF('Demonst Financeiro'!$212:$212,OK$1,'Demonst Financeiro'!$219:$219)/12</f>
        <v>65666.289999999994</v>
      </c>
      <c r="OL7" s="178">
        <f>SUMIF('Demonst Financeiro'!$212:$212,OL$1,'Demonst Financeiro'!$219:$219)/12</f>
        <v>65666.289999999994</v>
      </c>
      <c r="OM7" s="178">
        <f>SUMIF('Demonst Financeiro'!$212:$212,OM$1,'Demonst Financeiro'!$219:$219)/12</f>
        <v>65666.289999999994</v>
      </c>
      <c r="ON7" s="178">
        <f>SUMIF('Demonst Financeiro'!$212:$212,ON$1,'Demonst Financeiro'!$219:$219)/12</f>
        <v>65666.289999999994</v>
      </c>
      <c r="OO7" s="178">
        <f>SUMIF('Demonst Financeiro'!$212:$212,OO$1,'Demonst Financeiro'!$219:$219)/12</f>
        <v>65666.289999999994</v>
      </c>
      <c r="OP7" s="178">
        <f>SUMIF('Demonst Financeiro'!$212:$212,OP$1,'Demonst Financeiro'!$219:$219)/12</f>
        <v>65666.289999999994</v>
      </c>
      <c r="OQ7" s="178">
        <f>SUMIF('Demonst Financeiro'!$212:$212,OQ$1,'Demonst Financeiro'!$219:$219)/12</f>
        <v>65666.289999999994</v>
      </c>
      <c r="OR7" s="178">
        <f>SUMIF('Demonst Financeiro'!$212:$212,OR$1,'Demonst Financeiro'!$219:$219)/12</f>
        <v>65666.289999999994</v>
      </c>
      <c r="OS7" s="178">
        <f>SUMIF('Demonst Financeiro'!$212:$212,OS$1,'Demonst Financeiro'!$219:$219)/12</f>
        <v>65666.289999999994</v>
      </c>
      <c r="OT7" s="178">
        <f>SUMIF('Demonst Financeiro'!$212:$212,OT$1,'Demonst Financeiro'!$219:$219)/12</f>
        <v>65666.289999999994</v>
      </c>
      <c r="OU7" s="178">
        <f>SUMIF('Demonst Financeiro'!$212:$212,OU$1,'Demonst Financeiro'!$219:$219)/12</f>
        <v>65431.519999999997</v>
      </c>
      <c r="OV7" s="178">
        <f>SUMIF('Demonst Financeiro'!$212:$212,OV$1,'Demonst Financeiro'!$219:$219)/12</f>
        <v>65431.519999999997</v>
      </c>
      <c r="OW7" s="178">
        <f>SUMIF('Demonst Financeiro'!$212:$212,OW$1,'Demonst Financeiro'!$219:$219)/12</f>
        <v>65431.519999999997</v>
      </c>
      <c r="OX7" s="178">
        <f>SUMIF('Demonst Financeiro'!$212:$212,OX$1,'Demonst Financeiro'!$219:$219)/12</f>
        <v>65431.519999999997</v>
      </c>
      <c r="OY7" s="178">
        <f>SUMIF('Demonst Financeiro'!$212:$212,OY$1,'Demonst Financeiro'!$219:$219)/12</f>
        <v>65431.519999999997</v>
      </c>
      <c r="OZ7" s="178">
        <f>SUMIF('Demonst Financeiro'!$212:$212,OZ$1,'Demonst Financeiro'!$219:$219)/12</f>
        <v>65431.519999999997</v>
      </c>
      <c r="PA7" s="178">
        <f>SUMIF('Demonst Financeiro'!$212:$212,PA$1,'Demonst Financeiro'!$219:$219)/12</f>
        <v>65431.519999999997</v>
      </c>
      <c r="PB7" s="178">
        <f>SUMIF('Demonst Financeiro'!$212:$212,PB$1,'Demonst Financeiro'!$219:$219)/12</f>
        <v>65431.519999999997</v>
      </c>
      <c r="PC7" s="178">
        <f>SUMIF('Demonst Financeiro'!$212:$212,PC$1,'Demonst Financeiro'!$219:$219)/12</f>
        <v>65431.519999999997</v>
      </c>
      <c r="PD7" s="178">
        <f>SUMIF('Demonst Financeiro'!$212:$212,PD$1,'Demonst Financeiro'!$219:$219)/12</f>
        <v>65431.519999999997</v>
      </c>
      <c r="PE7" s="178">
        <f>SUMIF('Demonst Financeiro'!$212:$212,PE$1,'Demonst Financeiro'!$219:$219)/12</f>
        <v>65431.519999999997</v>
      </c>
      <c r="PF7" s="178">
        <f>SUMIF('Demonst Financeiro'!$212:$212,PF$1,'Demonst Financeiro'!$219:$219)/12</f>
        <v>65431.519999999997</v>
      </c>
    </row>
    <row r="8" spans="2:422" x14ac:dyDescent="0.35">
      <c r="B8" t="s">
        <v>113</v>
      </c>
      <c r="C8" s="178">
        <f>SUMIF('Demonst Financeiro'!$212:$212,C$1,'Demonst Financeiro'!$221:$221)/12</f>
        <v>11831.002403474822</v>
      </c>
      <c r="D8" s="178">
        <f>SUMIF('Demonst Financeiro'!$212:$212,D$1,'Demonst Financeiro'!$221:$221)/12</f>
        <v>11831.002403474822</v>
      </c>
      <c r="E8" s="178">
        <f>SUMIF('Demonst Financeiro'!$212:$212,E$1,'Demonst Financeiro'!$221:$221)/12</f>
        <v>11831.002403474822</v>
      </c>
      <c r="F8" s="178">
        <f>SUMIF('Demonst Financeiro'!$212:$212,F$1,'Demonst Financeiro'!$221:$221)/12</f>
        <v>11831.002403474822</v>
      </c>
      <c r="G8" s="178">
        <f>SUMIF('Demonst Financeiro'!$212:$212,G$1,'Demonst Financeiro'!$221:$221)/12</f>
        <v>11831.002403474822</v>
      </c>
      <c r="H8" s="178">
        <f>SUMIF('Demonst Financeiro'!$212:$212,H$1,'Demonst Financeiro'!$221:$221)/12</f>
        <v>11831.002403474822</v>
      </c>
      <c r="I8" s="178">
        <f>SUMIF('Demonst Financeiro'!$212:$212,I$1,'Demonst Financeiro'!$221:$221)/12</f>
        <v>11831.002403474822</v>
      </c>
      <c r="J8" s="178">
        <f>SUMIF('Demonst Financeiro'!$212:$212,J$1,'Demonst Financeiro'!$221:$221)/12</f>
        <v>11831.002403474822</v>
      </c>
      <c r="K8" s="178">
        <f>SUMIF('Demonst Financeiro'!$212:$212,K$1,'Demonst Financeiro'!$221:$221)/12</f>
        <v>11831.002403474822</v>
      </c>
      <c r="L8" s="178">
        <f>SUMIF('Demonst Financeiro'!$212:$212,L$1,'Demonst Financeiro'!$221:$221)/12</f>
        <v>11831.002403474822</v>
      </c>
      <c r="M8" s="178">
        <f>SUMIF('Demonst Financeiro'!$212:$212,M$1,'Demonst Financeiro'!$221:$221)/12</f>
        <v>11831.002403474822</v>
      </c>
      <c r="N8" s="178">
        <f>SUMIF('Demonst Financeiro'!$212:$212,N$1,'Demonst Financeiro'!$221:$221)/12</f>
        <v>11831.002403474822</v>
      </c>
      <c r="O8" s="178">
        <f>SUMIF('Demonst Financeiro'!$212:$212,O$1,'Demonst Financeiro'!$221:$221)/12</f>
        <v>11811.392131526294</v>
      </c>
      <c r="P8" s="178">
        <f>SUMIF('Demonst Financeiro'!$212:$212,P$1,'Demonst Financeiro'!$221:$221)/12</f>
        <v>11811.392131526294</v>
      </c>
      <c r="Q8" s="178">
        <f>SUMIF('Demonst Financeiro'!$212:$212,Q$1,'Demonst Financeiro'!$221:$221)/12</f>
        <v>11811.392131526294</v>
      </c>
      <c r="R8" s="178">
        <f>SUMIF('Demonst Financeiro'!$212:$212,R$1,'Demonst Financeiro'!$221:$221)/12</f>
        <v>11811.392131526294</v>
      </c>
      <c r="S8" s="178">
        <f>SUMIF('Demonst Financeiro'!$212:$212,S$1,'Demonst Financeiro'!$221:$221)/12</f>
        <v>11811.392131526294</v>
      </c>
      <c r="T8" s="178">
        <f>SUMIF('Demonst Financeiro'!$212:$212,T$1,'Demonst Financeiro'!$221:$221)/12</f>
        <v>11811.392131526294</v>
      </c>
      <c r="U8" s="178">
        <f>SUMIF('Demonst Financeiro'!$212:$212,U$1,'Demonst Financeiro'!$221:$221)/12</f>
        <v>11811.392131526294</v>
      </c>
      <c r="V8" s="178">
        <f>SUMIF('Demonst Financeiro'!$212:$212,V$1,'Demonst Financeiro'!$221:$221)/12</f>
        <v>11811.392131526294</v>
      </c>
      <c r="W8" s="178">
        <f>SUMIF('Demonst Financeiro'!$212:$212,W$1,'Demonst Financeiro'!$221:$221)/12</f>
        <v>11811.392131526294</v>
      </c>
      <c r="X8" s="178">
        <f>SUMIF('Demonst Financeiro'!$212:$212,X$1,'Demonst Financeiro'!$221:$221)/12</f>
        <v>11811.392131526294</v>
      </c>
      <c r="Y8" s="178">
        <f>SUMIF('Demonst Financeiro'!$212:$212,Y$1,'Demonst Financeiro'!$221:$221)/12</f>
        <v>11811.392131526294</v>
      </c>
      <c r="Z8" s="178">
        <f>SUMIF('Demonst Financeiro'!$212:$212,Z$1,'Demonst Financeiro'!$221:$221)/12</f>
        <v>11811.392131526294</v>
      </c>
      <c r="AA8" s="178">
        <f>SUMIF('Demonst Financeiro'!$212:$212,AA$1,'Demonst Financeiro'!$221:$221)/12</f>
        <v>12248.93056284802</v>
      </c>
      <c r="AB8" s="178">
        <f>SUMIF('Demonst Financeiro'!$212:$212,AB$1,'Demonst Financeiro'!$221:$221)/12</f>
        <v>12248.93056284802</v>
      </c>
      <c r="AC8" s="178">
        <f>SUMIF('Demonst Financeiro'!$212:$212,AC$1,'Demonst Financeiro'!$221:$221)/12</f>
        <v>12248.93056284802</v>
      </c>
      <c r="AD8" s="178">
        <f>SUMIF('Demonst Financeiro'!$212:$212,AD$1,'Demonst Financeiro'!$221:$221)/12</f>
        <v>12248.93056284802</v>
      </c>
      <c r="AE8" s="178">
        <f>SUMIF('Demonst Financeiro'!$212:$212,AE$1,'Demonst Financeiro'!$221:$221)/12</f>
        <v>12248.93056284802</v>
      </c>
      <c r="AF8" s="178">
        <f>SUMIF('Demonst Financeiro'!$212:$212,AF$1,'Demonst Financeiro'!$221:$221)/12</f>
        <v>12248.93056284802</v>
      </c>
      <c r="AG8" s="178">
        <f>SUMIF('Demonst Financeiro'!$212:$212,AG$1,'Demonst Financeiro'!$221:$221)/12</f>
        <v>12248.93056284802</v>
      </c>
      <c r="AH8" s="178">
        <f>SUMIF('Demonst Financeiro'!$212:$212,AH$1,'Demonst Financeiro'!$221:$221)/12</f>
        <v>12248.93056284802</v>
      </c>
      <c r="AI8" s="178">
        <f>SUMIF('Demonst Financeiro'!$212:$212,AI$1,'Demonst Financeiro'!$221:$221)/12</f>
        <v>12248.93056284802</v>
      </c>
      <c r="AJ8" s="178">
        <f>SUMIF('Demonst Financeiro'!$212:$212,AJ$1,'Demonst Financeiro'!$221:$221)/12</f>
        <v>12248.93056284802</v>
      </c>
      <c r="AK8" s="178">
        <f>SUMIF('Demonst Financeiro'!$212:$212,AK$1,'Demonst Financeiro'!$221:$221)/12</f>
        <v>12248.93056284802</v>
      </c>
      <c r="AL8" s="178">
        <f>SUMIF('Demonst Financeiro'!$212:$212,AL$1,'Demonst Financeiro'!$221:$221)/12</f>
        <v>12248.93056284802</v>
      </c>
      <c r="AM8" s="178">
        <f>SUMIF('Demonst Financeiro'!$212:$212,AM$1,'Demonst Financeiro'!$221:$221)/12</f>
        <v>12275.222653298026</v>
      </c>
      <c r="AN8" s="178">
        <f>SUMIF('Demonst Financeiro'!$212:$212,AN$1,'Demonst Financeiro'!$221:$221)/12</f>
        <v>12275.222653298026</v>
      </c>
      <c r="AO8" s="178">
        <f>SUMIF('Demonst Financeiro'!$212:$212,AO$1,'Demonst Financeiro'!$221:$221)/12</f>
        <v>12275.222653298026</v>
      </c>
      <c r="AP8" s="178">
        <f>SUMIF('Demonst Financeiro'!$212:$212,AP$1,'Demonst Financeiro'!$221:$221)/12</f>
        <v>12275.222653298026</v>
      </c>
      <c r="AQ8" s="178">
        <f>SUMIF('Demonst Financeiro'!$212:$212,AQ$1,'Demonst Financeiro'!$221:$221)/12</f>
        <v>12275.222653298026</v>
      </c>
      <c r="AR8" s="178">
        <f>SUMIF('Demonst Financeiro'!$212:$212,AR$1,'Demonst Financeiro'!$221:$221)/12</f>
        <v>12275.222653298026</v>
      </c>
      <c r="AS8" s="178">
        <f>SUMIF('Demonst Financeiro'!$212:$212,AS$1,'Demonst Financeiro'!$221:$221)/12</f>
        <v>12275.222653298026</v>
      </c>
      <c r="AT8" s="178">
        <f>SUMIF('Demonst Financeiro'!$212:$212,AT$1,'Demonst Financeiro'!$221:$221)/12</f>
        <v>12275.222653298026</v>
      </c>
      <c r="AU8" s="178">
        <f>SUMIF('Demonst Financeiro'!$212:$212,AU$1,'Demonst Financeiro'!$221:$221)/12</f>
        <v>12275.222653298026</v>
      </c>
      <c r="AV8" s="178">
        <f>SUMIF('Demonst Financeiro'!$212:$212,AV$1,'Demonst Financeiro'!$221:$221)/12</f>
        <v>12275.222653298026</v>
      </c>
      <c r="AW8" s="178">
        <f>SUMIF('Demonst Financeiro'!$212:$212,AW$1,'Demonst Financeiro'!$221:$221)/12</f>
        <v>12275.222653298026</v>
      </c>
      <c r="AX8" s="178">
        <f>SUMIF('Demonst Financeiro'!$212:$212,AX$1,'Demonst Financeiro'!$221:$221)/12</f>
        <v>12275.222653298026</v>
      </c>
      <c r="AY8" s="178">
        <f>SUMIF('Demonst Financeiro'!$212:$212,AY$1,'Demonst Financeiro'!$221:$221)/12</f>
        <v>12232.827242625004</v>
      </c>
      <c r="AZ8" s="178">
        <f>SUMIF('Demonst Financeiro'!$212:$212,AZ$1,'Demonst Financeiro'!$221:$221)/12</f>
        <v>12232.827242625004</v>
      </c>
      <c r="BA8" s="178">
        <f>SUMIF('Demonst Financeiro'!$212:$212,BA$1,'Demonst Financeiro'!$221:$221)/12</f>
        <v>12232.827242625004</v>
      </c>
      <c r="BB8" s="178">
        <f>SUMIF('Demonst Financeiro'!$212:$212,BB$1,'Demonst Financeiro'!$221:$221)/12</f>
        <v>12232.827242625004</v>
      </c>
      <c r="BC8" s="178">
        <f>SUMIF('Demonst Financeiro'!$212:$212,BC$1,'Demonst Financeiro'!$221:$221)/12</f>
        <v>12232.827242625004</v>
      </c>
      <c r="BD8" s="178">
        <f>SUMIF('Demonst Financeiro'!$212:$212,BD$1,'Demonst Financeiro'!$221:$221)/12</f>
        <v>12232.827242625004</v>
      </c>
      <c r="BE8" s="178">
        <f>SUMIF('Demonst Financeiro'!$212:$212,BE$1,'Demonst Financeiro'!$221:$221)/12</f>
        <v>12232.827242625004</v>
      </c>
      <c r="BF8" s="178">
        <f>SUMIF('Demonst Financeiro'!$212:$212,BF$1,'Demonst Financeiro'!$221:$221)/12</f>
        <v>12232.827242625004</v>
      </c>
      <c r="BG8" s="178">
        <f>SUMIF('Demonst Financeiro'!$212:$212,BG$1,'Demonst Financeiro'!$221:$221)/12</f>
        <v>12232.827242625004</v>
      </c>
      <c r="BH8" s="178">
        <f>SUMIF('Demonst Financeiro'!$212:$212,BH$1,'Demonst Financeiro'!$221:$221)/12</f>
        <v>12232.827242625004</v>
      </c>
      <c r="BI8" s="178">
        <f>SUMIF('Demonst Financeiro'!$212:$212,BI$1,'Demonst Financeiro'!$221:$221)/12</f>
        <v>12232.827242625004</v>
      </c>
      <c r="BJ8" s="178">
        <f>SUMIF('Demonst Financeiro'!$212:$212,BJ$1,'Demonst Financeiro'!$221:$221)/12</f>
        <v>12232.827242625004</v>
      </c>
      <c r="BK8" s="178">
        <f>SUMIF('Demonst Financeiro'!$212:$212,BK$1,'Demonst Financeiro'!$221:$221)/12</f>
        <v>12124.715081033935</v>
      </c>
      <c r="BL8" s="178">
        <f>SUMIF('Demonst Financeiro'!$212:$212,BL$1,'Demonst Financeiro'!$221:$221)/12</f>
        <v>12124.715081033935</v>
      </c>
      <c r="BM8" s="178">
        <f>SUMIF('Demonst Financeiro'!$212:$212,BM$1,'Demonst Financeiro'!$221:$221)/12</f>
        <v>12124.715081033935</v>
      </c>
      <c r="BN8" s="178">
        <f>SUMIF('Demonst Financeiro'!$212:$212,BN$1,'Demonst Financeiro'!$221:$221)/12</f>
        <v>12124.715081033935</v>
      </c>
      <c r="BO8" s="178">
        <f>SUMIF('Demonst Financeiro'!$212:$212,BO$1,'Demonst Financeiro'!$221:$221)/12</f>
        <v>12124.715081033935</v>
      </c>
      <c r="BP8" s="178">
        <f>SUMIF('Demonst Financeiro'!$212:$212,BP$1,'Demonst Financeiro'!$221:$221)/12</f>
        <v>12124.715081033935</v>
      </c>
      <c r="BQ8" s="178">
        <f>SUMIF('Demonst Financeiro'!$212:$212,BQ$1,'Demonst Financeiro'!$221:$221)/12</f>
        <v>12124.715081033935</v>
      </c>
      <c r="BR8" s="178">
        <f>SUMIF('Demonst Financeiro'!$212:$212,BR$1,'Demonst Financeiro'!$221:$221)/12</f>
        <v>12124.715081033935</v>
      </c>
      <c r="BS8" s="178">
        <f>SUMIF('Demonst Financeiro'!$212:$212,BS$1,'Demonst Financeiro'!$221:$221)/12</f>
        <v>12124.715081033935</v>
      </c>
      <c r="BT8" s="178">
        <f>SUMIF('Demonst Financeiro'!$212:$212,BT$1,'Demonst Financeiro'!$221:$221)/12</f>
        <v>12124.715081033935</v>
      </c>
      <c r="BU8" s="178">
        <f>SUMIF('Demonst Financeiro'!$212:$212,BU$1,'Demonst Financeiro'!$221:$221)/12</f>
        <v>12124.715081033935</v>
      </c>
      <c r="BV8" s="178">
        <f>SUMIF('Demonst Financeiro'!$212:$212,BV$1,'Demonst Financeiro'!$221:$221)/12</f>
        <v>12124.715081033935</v>
      </c>
      <c r="BW8" s="178">
        <f>SUMIF('Demonst Financeiro'!$212:$212,BW$1,'Demonst Financeiro'!$221:$221)/12</f>
        <v>11857.806123092048</v>
      </c>
      <c r="BX8" s="178">
        <f>SUMIF('Demonst Financeiro'!$212:$212,BX$1,'Demonst Financeiro'!$221:$221)/12</f>
        <v>11857.806123092048</v>
      </c>
      <c r="BY8" s="178">
        <f>SUMIF('Demonst Financeiro'!$212:$212,BY$1,'Demonst Financeiro'!$221:$221)/12</f>
        <v>11857.806123092048</v>
      </c>
      <c r="BZ8" s="178">
        <f>SUMIF('Demonst Financeiro'!$212:$212,BZ$1,'Demonst Financeiro'!$221:$221)/12</f>
        <v>11857.806123092048</v>
      </c>
      <c r="CA8" s="178">
        <f>SUMIF('Demonst Financeiro'!$212:$212,CA$1,'Demonst Financeiro'!$221:$221)/12</f>
        <v>11857.806123092048</v>
      </c>
      <c r="CB8" s="178">
        <f>SUMIF('Demonst Financeiro'!$212:$212,CB$1,'Demonst Financeiro'!$221:$221)/12</f>
        <v>11857.806123092048</v>
      </c>
      <c r="CC8" s="178">
        <f>SUMIF('Demonst Financeiro'!$212:$212,CC$1,'Demonst Financeiro'!$221:$221)/12</f>
        <v>11857.806123092048</v>
      </c>
      <c r="CD8" s="178">
        <f>SUMIF('Demonst Financeiro'!$212:$212,CD$1,'Demonst Financeiro'!$221:$221)/12</f>
        <v>11857.806123092048</v>
      </c>
      <c r="CE8" s="178">
        <f>SUMIF('Demonst Financeiro'!$212:$212,CE$1,'Demonst Financeiro'!$221:$221)/12</f>
        <v>11857.806123092048</v>
      </c>
      <c r="CF8" s="178">
        <f>SUMIF('Demonst Financeiro'!$212:$212,CF$1,'Demonst Financeiro'!$221:$221)/12</f>
        <v>11857.806123092048</v>
      </c>
      <c r="CG8" s="178">
        <f>SUMIF('Demonst Financeiro'!$212:$212,CG$1,'Demonst Financeiro'!$221:$221)/12</f>
        <v>11857.806123092048</v>
      </c>
      <c r="CH8" s="178">
        <f>SUMIF('Demonst Financeiro'!$212:$212,CH$1,'Demonst Financeiro'!$221:$221)/12</f>
        <v>11857.806123092048</v>
      </c>
      <c r="CI8" s="178">
        <f>SUMIF('Demonst Financeiro'!$212:$212,CI$1,'Demonst Financeiro'!$221:$221)/12</f>
        <v>11878.479033410062</v>
      </c>
      <c r="CJ8" s="178">
        <f>SUMIF('Demonst Financeiro'!$212:$212,CJ$1,'Demonst Financeiro'!$221:$221)/12</f>
        <v>11878.479033410062</v>
      </c>
      <c r="CK8" s="178">
        <f>SUMIF('Demonst Financeiro'!$212:$212,CK$1,'Demonst Financeiro'!$221:$221)/12</f>
        <v>11878.479033410062</v>
      </c>
      <c r="CL8" s="178">
        <f>SUMIF('Demonst Financeiro'!$212:$212,CL$1,'Demonst Financeiro'!$221:$221)/12</f>
        <v>11878.479033410062</v>
      </c>
      <c r="CM8" s="178">
        <f>SUMIF('Demonst Financeiro'!$212:$212,CM$1,'Demonst Financeiro'!$221:$221)/12</f>
        <v>11878.479033410062</v>
      </c>
      <c r="CN8" s="178">
        <f>SUMIF('Demonst Financeiro'!$212:$212,CN$1,'Demonst Financeiro'!$221:$221)/12</f>
        <v>11878.479033410062</v>
      </c>
      <c r="CO8" s="178">
        <f>SUMIF('Demonst Financeiro'!$212:$212,CO$1,'Demonst Financeiro'!$221:$221)/12</f>
        <v>11878.479033410062</v>
      </c>
      <c r="CP8" s="178">
        <f>SUMIF('Demonst Financeiro'!$212:$212,CP$1,'Demonst Financeiro'!$221:$221)/12</f>
        <v>11878.479033410062</v>
      </c>
      <c r="CQ8" s="178">
        <f>SUMIF('Demonst Financeiro'!$212:$212,CQ$1,'Demonst Financeiro'!$221:$221)/12</f>
        <v>11878.479033410062</v>
      </c>
      <c r="CR8" s="178">
        <f>SUMIF('Demonst Financeiro'!$212:$212,CR$1,'Demonst Financeiro'!$221:$221)/12</f>
        <v>11878.479033410062</v>
      </c>
      <c r="CS8" s="178">
        <f>SUMIF('Demonst Financeiro'!$212:$212,CS$1,'Demonst Financeiro'!$221:$221)/12</f>
        <v>11878.479033410062</v>
      </c>
      <c r="CT8" s="178">
        <f>SUMIF('Demonst Financeiro'!$212:$212,CT$1,'Demonst Financeiro'!$221:$221)/12</f>
        <v>11878.479033410062</v>
      </c>
      <c r="CU8" s="178">
        <f>SUMIF('Demonst Financeiro'!$212:$212,CU$1,'Demonst Financeiro'!$221:$221)/12</f>
        <v>11897.53985239654</v>
      </c>
      <c r="CV8" s="178">
        <f>SUMIF('Demonst Financeiro'!$212:$212,CV$1,'Demonst Financeiro'!$221:$221)/12</f>
        <v>11897.53985239654</v>
      </c>
      <c r="CW8" s="178">
        <f>SUMIF('Demonst Financeiro'!$212:$212,CW$1,'Demonst Financeiro'!$221:$221)/12</f>
        <v>11897.53985239654</v>
      </c>
      <c r="CX8" s="178">
        <f>SUMIF('Demonst Financeiro'!$212:$212,CX$1,'Demonst Financeiro'!$221:$221)/12</f>
        <v>11897.53985239654</v>
      </c>
      <c r="CY8" s="178">
        <f>SUMIF('Demonst Financeiro'!$212:$212,CY$1,'Demonst Financeiro'!$221:$221)/12</f>
        <v>11897.53985239654</v>
      </c>
      <c r="CZ8" s="178">
        <f>SUMIF('Demonst Financeiro'!$212:$212,CZ$1,'Demonst Financeiro'!$221:$221)/12</f>
        <v>11897.53985239654</v>
      </c>
      <c r="DA8" s="178">
        <f>SUMIF('Demonst Financeiro'!$212:$212,DA$1,'Demonst Financeiro'!$221:$221)/12</f>
        <v>11897.53985239654</v>
      </c>
      <c r="DB8" s="178">
        <f>SUMIF('Demonst Financeiro'!$212:$212,DB$1,'Demonst Financeiro'!$221:$221)/12</f>
        <v>11897.53985239654</v>
      </c>
      <c r="DC8" s="178">
        <f>SUMIF('Demonst Financeiro'!$212:$212,DC$1,'Demonst Financeiro'!$221:$221)/12</f>
        <v>11897.53985239654</v>
      </c>
      <c r="DD8" s="178">
        <f>SUMIF('Demonst Financeiro'!$212:$212,DD$1,'Demonst Financeiro'!$221:$221)/12</f>
        <v>11897.53985239654</v>
      </c>
      <c r="DE8" s="178">
        <f>SUMIF('Demonst Financeiro'!$212:$212,DE$1,'Demonst Financeiro'!$221:$221)/12</f>
        <v>11897.53985239654</v>
      </c>
      <c r="DF8" s="178">
        <f>SUMIF('Demonst Financeiro'!$212:$212,DF$1,'Demonst Financeiro'!$221:$221)/12</f>
        <v>11897.53985239654</v>
      </c>
      <c r="DG8" s="178">
        <f>SUMIF('Demonst Financeiro'!$212:$212,DG$1,'Demonst Financeiro'!$221:$221)/12</f>
        <v>11911.394340416335</v>
      </c>
      <c r="DH8" s="178">
        <f>SUMIF('Demonst Financeiro'!$212:$212,DH$1,'Demonst Financeiro'!$221:$221)/12</f>
        <v>11911.394340416335</v>
      </c>
      <c r="DI8" s="178">
        <f>SUMIF('Demonst Financeiro'!$212:$212,DI$1,'Demonst Financeiro'!$221:$221)/12</f>
        <v>11911.394340416335</v>
      </c>
      <c r="DJ8" s="178">
        <f>SUMIF('Demonst Financeiro'!$212:$212,DJ$1,'Demonst Financeiro'!$221:$221)/12</f>
        <v>11911.394340416335</v>
      </c>
      <c r="DK8" s="178">
        <f>SUMIF('Demonst Financeiro'!$212:$212,DK$1,'Demonst Financeiro'!$221:$221)/12</f>
        <v>11911.394340416335</v>
      </c>
      <c r="DL8" s="178">
        <f>SUMIF('Demonst Financeiro'!$212:$212,DL$1,'Demonst Financeiro'!$221:$221)/12</f>
        <v>11911.394340416335</v>
      </c>
      <c r="DM8" s="178">
        <f>SUMIF('Demonst Financeiro'!$212:$212,DM$1,'Demonst Financeiro'!$221:$221)/12</f>
        <v>11911.394340416335</v>
      </c>
      <c r="DN8" s="178">
        <f>SUMIF('Demonst Financeiro'!$212:$212,DN$1,'Demonst Financeiro'!$221:$221)/12</f>
        <v>11911.394340416335</v>
      </c>
      <c r="DO8" s="178">
        <f>SUMIF('Demonst Financeiro'!$212:$212,DO$1,'Demonst Financeiro'!$221:$221)/12</f>
        <v>11911.394340416335</v>
      </c>
      <c r="DP8" s="178">
        <f>SUMIF('Demonst Financeiro'!$212:$212,DP$1,'Demonst Financeiro'!$221:$221)/12</f>
        <v>11911.394340416335</v>
      </c>
      <c r="DQ8" s="178">
        <f>SUMIF('Demonst Financeiro'!$212:$212,DQ$1,'Demonst Financeiro'!$221:$221)/12</f>
        <v>11911.394340416335</v>
      </c>
      <c r="DR8" s="178">
        <f>SUMIF('Demonst Financeiro'!$212:$212,DR$1,'Demonst Financeiro'!$221:$221)/12</f>
        <v>11911.394340416335</v>
      </c>
      <c r="DS8" s="178">
        <f>SUMIF('Demonst Financeiro'!$212:$212,DS$1,'Demonst Financeiro'!$221:$221)/12</f>
        <v>11925.016675451219</v>
      </c>
      <c r="DT8" s="178">
        <f>SUMIF('Demonst Financeiro'!$212:$212,DT$1,'Demonst Financeiro'!$221:$221)/12</f>
        <v>11925.016675451219</v>
      </c>
      <c r="DU8" s="178">
        <f>SUMIF('Demonst Financeiro'!$212:$212,DU$1,'Demonst Financeiro'!$221:$221)/12</f>
        <v>11925.016675451219</v>
      </c>
      <c r="DV8" s="178">
        <f>SUMIF('Demonst Financeiro'!$212:$212,DV$1,'Demonst Financeiro'!$221:$221)/12</f>
        <v>11925.016675451219</v>
      </c>
      <c r="DW8" s="178">
        <f>SUMIF('Demonst Financeiro'!$212:$212,DW$1,'Demonst Financeiro'!$221:$221)/12</f>
        <v>11925.016675451219</v>
      </c>
      <c r="DX8" s="178">
        <f>SUMIF('Demonst Financeiro'!$212:$212,DX$1,'Demonst Financeiro'!$221:$221)/12</f>
        <v>11925.016675451219</v>
      </c>
      <c r="DY8" s="178">
        <f>SUMIF('Demonst Financeiro'!$212:$212,DY$1,'Demonst Financeiro'!$221:$221)/12</f>
        <v>11925.016675451219</v>
      </c>
      <c r="DZ8" s="178">
        <f>SUMIF('Demonst Financeiro'!$212:$212,DZ$1,'Demonst Financeiro'!$221:$221)/12</f>
        <v>11925.016675451219</v>
      </c>
      <c r="EA8" s="178">
        <f>SUMIF('Demonst Financeiro'!$212:$212,EA$1,'Demonst Financeiro'!$221:$221)/12</f>
        <v>11925.016675451219</v>
      </c>
      <c r="EB8" s="178">
        <f>SUMIF('Demonst Financeiro'!$212:$212,EB$1,'Demonst Financeiro'!$221:$221)/12</f>
        <v>11925.016675451219</v>
      </c>
      <c r="EC8" s="178">
        <f>SUMIF('Demonst Financeiro'!$212:$212,EC$1,'Demonst Financeiro'!$221:$221)/12</f>
        <v>11925.016675451219</v>
      </c>
      <c r="ED8" s="178">
        <f>SUMIF('Demonst Financeiro'!$212:$212,ED$1,'Demonst Financeiro'!$221:$221)/12</f>
        <v>11925.016675451219</v>
      </c>
      <c r="EE8" s="178">
        <f>SUMIF('Demonst Financeiro'!$212:$212,EE$1,'Demonst Financeiro'!$221:$221)/12</f>
        <v>11936.84068362363</v>
      </c>
      <c r="EF8" s="178">
        <f>SUMIF('Demonst Financeiro'!$212:$212,EF$1,'Demonst Financeiro'!$221:$221)/12</f>
        <v>11936.84068362363</v>
      </c>
      <c r="EG8" s="178">
        <f>SUMIF('Demonst Financeiro'!$212:$212,EG$1,'Demonst Financeiro'!$221:$221)/12</f>
        <v>11936.84068362363</v>
      </c>
      <c r="EH8" s="178">
        <f>SUMIF('Demonst Financeiro'!$212:$212,EH$1,'Demonst Financeiro'!$221:$221)/12</f>
        <v>11936.84068362363</v>
      </c>
      <c r="EI8" s="178">
        <f>SUMIF('Demonst Financeiro'!$212:$212,EI$1,'Demonst Financeiro'!$221:$221)/12</f>
        <v>11936.84068362363</v>
      </c>
      <c r="EJ8" s="178">
        <f>SUMIF('Demonst Financeiro'!$212:$212,EJ$1,'Demonst Financeiro'!$221:$221)/12</f>
        <v>11936.84068362363</v>
      </c>
      <c r="EK8" s="178">
        <f>SUMIF('Demonst Financeiro'!$212:$212,EK$1,'Demonst Financeiro'!$221:$221)/12</f>
        <v>11936.84068362363</v>
      </c>
      <c r="EL8" s="178">
        <f>SUMIF('Demonst Financeiro'!$212:$212,EL$1,'Demonst Financeiro'!$221:$221)/12</f>
        <v>11936.84068362363</v>
      </c>
      <c r="EM8" s="178">
        <f>SUMIF('Demonst Financeiro'!$212:$212,EM$1,'Demonst Financeiro'!$221:$221)/12</f>
        <v>11936.84068362363</v>
      </c>
      <c r="EN8" s="178">
        <f>SUMIF('Demonst Financeiro'!$212:$212,EN$1,'Demonst Financeiro'!$221:$221)/12</f>
        <v>11936.84068362363</v>
      </c>
      <c r="EO8" s="178">
        <f>SUMIF('Demonst Financeiro'!$212:$212,EO$1,'Demonst Financeiro'!$221:$221)/12</f>
        <v>11936.84068362363</v>
      </c>
      <c r="EP8" s="178">
        <f>SUMIF('Demonst Financeiro'!$212:$212,EP$1,'Demonst Financeiro'!$221:$221)/12</f>
        <v>11936.84068362363</v>
      </c>
      <c r="EQ8" s="178">
        <f>SUMIF('Demonst Financeiro'!$212:$212,EQ$1,'Demonst Financeiro'!$221:$221)/12</f>
        <v>11943.659105921854</v>
      </c>
      <c r="ER8" s="178">
        <f>SUMIF('Demonst Financeiro'!$212:$212,ER$1,'Demonst Financeiro'!$221:$221)/12</f>
        <v>11943.659105921854</v>
      </c>
      <c r="ES8" s="178">
        <f>SUMIF('Demonst Financeiro'!$212:$212,ES$1,'Demonst Financeiro'!$221:$221)/12</f>
        <v>11943.659105921854</v>
      </c>
      <c r="ET8" s="178">
        <f>SUMIF('Demonst Financeiro'!$212:$212,ET$1,'Demonst Financeiro'!$221:$221)/12</f>
        <v>11943.659105921854</v>
      </c>
      <c r="EU8" s="178">
        <f>SUMIF('Demonst Financeiro'!$212:$212,EU$1,'Demonst Financeiro'!$221:$221)/12</f>
        <v>11943.659105921854</v>
      </c>
      <c r="EV8" s="178">
        <f>SUMIF('Demonst Financeiro'!$212:$212,EV$1,'Demonst Financeiro'!$221:$221)/12</f>
        <v>11943.659105921854</v>
      </c>
      <c r="EW8" s="178">
        <f>SUMIF('Demonst Financeiro'!$212:$212,EW$1,'Demonst Financeiro'!$221:$221)/12</f>
        <v>11943.659105921854</v>
      </c>
      <c r="EX8" s="178">
        <f>SUMIF('Demonst Financeiro'!$212:$212,EX$1,'Demonst Financeiro'!$221:$221)/12</f>
        <v>11943.659105921854</v>
      </c>
      <c r="EY8" s="178">
        <f>SUMIF('Demonst Financeiro'!$212:$212,EY$1,'Demonst Financeiro'!$221:$221)/12</f>
        <v>11943.659105921854</v>
      </c>
      <c r="EZ8" s="178">
        <f>SUMIF('Demonst Financeiro'!$212:$212,EZ$1,'Demonst Financeiro'!$221:$221)/12</f>
        <v>11943.659105921854</v>
      </c>
      <c r="FA8" s="178">
        <f>SUMIF('Demonst Financeiro'!$212:$212,FA$1,'Demonst Financeiro'!$221:$221)/12</f>
        <v>11943.659105921854</v>
      </c>
      <c r="FB8" s="178">
        <f>SUMIF('Demonst Financeiro'!$212:$212,FB$1,'Demonst Financeiro'!$221:$221)/12</f>
        <v>11943.659105921854</v>
      </c>
      <c r="FC8" s="178">
        <f>SUMIF('Demonst Financeiro'!$212:$212,FC$1,'Demonst Financeiro'!$221:$221)/12</f>
        <v>11944.099258780037</v>
      </c>
      <c r="FD8" s="178">
        <f>SUMIF('Demonst Financeiro'!$212:$212,FD$1,'Demonst Financeiro'!$221:$221)/12</f>
        <v>11944.099258780037</v>
      </c>
      <c r="FE8" s="178">
        <f>SUMIF('Demonst Financeiro'!$212:$212,FE$1,'Demonst Financeiro'!$221:$221)/12</f>
        <v>11944.099258780037</v>
      </c>
      <c r="FF8" s="178">
        <f>SUMIF('Demonst Financeiro'!$212:$212,FF$1,'Demonst Financeiro'!$221:$221)/12</f>
        <v>11944.099258780037</v>
      </c>
      <c r="FG8" s="178">
        <f>SUMIF('Demonst Financeiro'!$212:$212,FG$1,'Demonst Financeiro'!$221:$221)/12</f>
        <v>11944.099258780037</v>
      </c>
      <c r="FH8" s="178">
        <f>SUMIF('Demonst Financeiro'!$212:$212,FH$1,'Demonst Financeiro'!$221:$221)/12</f>
        <v>11944.099258780037</v>
      </c>
      <c r="FI8" s="178">
        <f>SUMIF('Demonst Financeiro'!$212:$212,FI$1,'Demonst Financeiro'!$221:$221)/12</f>
        <v>11944.099258780037</v>
      </c>
      <c r="FJ8" s="178">
        <f>SUMIF('Demonst Financeiro'!$212:$212,FJ$1,'Demonst Financeiro'!$221:$221)/12</f>
        <v>11944.099258780037</v>
      </c>
      <c r="FK8" s="178">
        <f>SUMIF('Demonst Financeiro'!$212:$212,FK$1,'Demonst Financeiro'!$221:$221)/12</f>
        <v>11944.099258780037</v>
      </c>
      <c r="FL8" s="178">
        <f>SUMIF('Demonst Financeiro'!$212:$212,FL$1,'Demonst Financeiro'!$221:$221)/12</f>
        <v>11944.099258780037</v>
      </c>
      <c r="FM8" s="178">
        <f>SUMIF('Demonst Financeiro'!$212:$212,FM$1,'Demonst Financeiro'!$221:$221)/12</f>
        <v>11944.099258780037</v>
      </c>
      <c r="FN8" s="178">
        <f>SUMIF('Demonst Financeiro'!$212:$212,FN$1,'Demonst Financeiro'!$221:$221)/12</f>
        <v>11944.099258780037</v>
      </c>
      <c r="FO8" s="178">
        <f>SUMIF('Demonst Financeiro'!$212:$212,FO$1,'Demonst Financeiro'!$221:$221)/12</f>
        <v>11944.121023122372</v>
      </c>
      <c r="FP8" s="178">
        <f>SUMIF('Demonst Financeiro'!$212:$212,FP$1,'Demonst Financeiro'!$221:$221)/12</f>
        <v>11944.121023122372</v>
      </c>
      <c r="FQ8" s="178">
        <f>SUMIF('Demonst Financeiro'!$212:$212,FQ$1,'Demonst Financeiro'!$221:$221)/12</f>
        <v>11944.121023122372</v>
      </c>
      <c r="FR8" s="178">
        <f>SUMIF('Demonst Financeiro'!$212:$212,FR$1,'Demonst Financeiro'!$221:$221)/12</f>
        <v>11944.121023122372</v>
      </c>
      <c r="FS8" s="178">
        <f>SUMIF('Demonst Financeiro'!$212:$212,FS$1,'Demonst Financeiro'!$221:$221)/12</f>
        <v>11944.121023122372</v>
      </c>
      <c r="FT8" s="178">
        <f>SUMIF('Demonst Financeiro'!$212:$212,FT$1,'Demonst Financeiro'!$221:$221)/12</f>
        <v>11944.121023122372</v>
      </c>
      <c r="FU8" s="178">
        <f>SUMIF('Demonst Financeiro'!$212:$212,FU$1,'Demonst Financeiro'!$221:$221)/12</f>
        <v>11944.121023122372</v>
      </c>
      <c r="FV8" s="178">
        <f>SUMIF('Demonst Financeiro'!$212:$212,FV$1,'Demonst Financeiro'!$221:$221)/12</f>
        <v>11944.121023122372</v>
      </c>
      <c r="FW8" s="178">
        <f>SUMIF('Demonst Financeiro'!$212:$212,FW$1,'Demonst Financeiro'!$221:$221)/12</f>
        <v>11944.121023122372</v>
      </c>
      <c r="FX8" s="178">
        <f>SUMIF('Demonst Financeiro'!$212:$212,FX$1,'Demonst Financeiro'!$221:$221)/12</f>
        <v>11944.121023122372</v>
      </c>
      <c r="FY8" s="178">
        <f>SUMIF('Demonst Financeiro'!$212:$212,FY$1,'Demonst Financeiro'!$221:$221)/12</f>
        <v>11944.121023122372</v>
      </c>
      <c r="FZ8" s="178">
        <f>SUMIF('Demonst Financeiro'!$212:$212,FZ$1,'Demonst Financeiro'!$221:$221)/12</f>
        <v>11944.121023122372</v>
      </c>
      <c r="GA8" s="178">
        <f>SUMIF('Demonst Financeiro'!$212:$212,GA$1,'Demonst Financeiro'!$221:$221)/12</f>
        <v>11943.939653602918</v>
      </c>
      <c r="GB8" s="178">
        <f>SUMIF('Demonst Financeiro'!$212:$212,GB$1,'Demonst Financeiro'!$221:$221)/12</f>
        <v>11943.939653602918</v>
      </c>
      <c r="GC8" s="178">
        <f>SUMIF('Demonst Financeiro'!$212:$212,GC$1,'Demonst Financeiro'!$221:$221)/12</f>
        <v>11943.939653602918</v>
      </c>
      <c r="GD8" s="178">
        <f>SUMIF('Demonst Financeiro'!$212:$212,GD$1,'Demonst Financeiro'!$221:$221)/12</f>
        <v>11943.939653602918</v>
      </c>
      <c r="GE8" s="178">
        <f>SUMIF('Demonst Financeiro'!$212:$212,GE$1,'Demonst Financeiro'!$221:$221)/12</f>
        <v>11943.939653602918</v>
      </c>
      <c r="GF8" s="178">
        <f>SUMIF('Demonst Financeiro'!$212:$212,GF$1,'Demonst Financeiro'!$221:$221)/12</f>
        <v>11943.939653602918</v>
      </c>
      <c r="GG8" s="178">
        <f>SUMIF('Demonst Financeiro'!$212:$212,GG$1,'Demonst Financeiro'!$221:$221)/12</f>
        <v>11943.939653602918</v>
      </c>
      <c r="GH8" s="178">
        <f>SUMIF('Demonst Financeiro'!$212:$212,GH$1,'Demonst Financeiro'!$221:$221)/12</f>
        <v>11943.939653602918</v>
      </c>
      <c r="GI8" s="178">
        <f>SUMIF('Demonst Financeiro'!$212:$212,GI$1,'Demonst Financeiro'!$221:$221)/12</f>
        <v>11943.939653602918</v>
      </c>
      <c r="GJ8" s="178">
        <f>SUMIF('Demonst Financeiro'!$212:$212,GJ$1,'Demonst Financeiro'!$221:$221)/12</f>
        <v>11943.939653602918</v>
      </c>
      <c r="GK8" s="178">
        <f>SUMIF('Demonst Financeiro'!$212:$212,GK$1,'Demonst Financeiro'!$221:$221)/12</f>
        <v>11943.939653602918</v>
      </c>
      <c r="GL8" s="178">
        <f>SUMIF('Demonst Financeiro'!$212:$212,GL$1,'Demonst Financeiro'!$221:$221)/12</f>
        <v>11943.939653602918</v>
      </c>
      <c r="GM8" s="178">
        <f>SUMIF('Demonst Financeiro'!$212:$212,GM$1,'Demonst Financeiro'!$221:$221)/12</f>
        <v>11937.595269297492</v>
      </c>
      <c r="GN8" s="178">
        <f>SUMIF('Demonst Financeiro'!$212:$212,GN$1,'Demonst Financeiro'!$221:$221)/12</f>
        <v>11937.595269297492</v>
      </c>
      <c r="GO8" s="178">
        <f>SUMIF('Demonst Financeiro'!$212:$212,GO$1,'Demonst Financeiro'!$221:$221)/12</f>
        <v>11937.595269297492</v>
      </c>
      <c r="GP8" s="178">
        <f>SUMIF('Demonst Financeiro'!$212:$212,GP$1,'Demonst Financeiro'!$221:$221)/12</f>
        <v>11937.595269297492</v>
      </c>
      <c r="GQ8" s="178">
        <f>SUMIF('Demonst Financeiro'!$212:$212,GQ$1,'Demonst Financeiro'!$221:$221)/12</f>
        <v>11937.595269297492</v>
      </c>
      <c r="GR8" s="178">
        <f>SUMIF('Demonst Financeiro'!$212:$212,GR$1,'Demonst Financeiro'!$221:$221)/12</f>
        <v>11937.595269297492</v>
      </c>
      <c r="GS8" s="178">
        <f>SUMIF('Demonst Financeiro'!$212:$212,GS$1,'Demonst Financeiro'!$221:$221)/12</f>
        <v>11937.595269297492</v>
      </c>
      <c r="GT8" s="178">
        <f>SUMIF('Demonst Financeiro'!$212:$212,GT$1,'Demonst Financeiro'!$221:$221)/12</f>
        <v>11937.595269297492</v>
      </c>
      <c r="GU8" s="178">
        <f>SUMIF('Demonst Financeiro'!$212:$212,GU$1,'Demonst Financeiro'!$221:$221)/12</f>
        <v>11937.595269297492</v>
      </c>
      <c r="GV8" s="178">
        <f>SUMIF('Demonst Financeiro'!$212:$212,GV$1,'Demonst Financeiro'!$221:$221)/12</f>
        <v>11937.595269297492</v>
      </c>
      <c r="GW8" s="178">
        <f>SUMIF('Demonst Financeiro'!$212:$212,GW$1,'Demonst Financeiro'!$221:$221)/12</f>
        <v>11937.595269297492</v>
      </c>
      <c r="GX8" s="178">
        <f>SUMIF('Demonst Financeiro'!$212:$212,GX$1,'Demonst Financeiro'!$221:$221)/12</f>
        <v>11937.595269297492</v>
      </c>
      <c r="GY8" s="178">
        <f>SUMIF('Demonst Financeiro'!$212:$212,GY$1,'Demonst Financeiro'!$221:$221)/12</f>
        <v>11931.055005911048</v>
      </c>
      <c r="GZ8" s="178">
        <f>SUMIF('Demonst Financeiro'!$212:$212,GZ$1,'Demonst Financeiro'!$221:$221)/12</f>
        <v>11931.055005911048</v>
      </c>
      <c r="HA8" s="178">
        <f>SUMIF('Demonst Financeiro'!$212:$212,HA$1,'Demonst Financeiro'!$221:$221)/12</f>
        <v>11931.055005911048</v>
      </c>
      <c r="HB8" s="178">
        <f>SUMIF('Demonst Financeiro'!$212:$212,HB$1,'Demonst Financeiro'!$221:$221)/12</f>
        <v>11931.055005911048</v>
      </c>
      <c r="HC8" s="178">
        <f>SUMIF('Demonst Financeiro'!$212:$212,HC$1,'Demonst Financeiro'!$221:$221)/12</f>
        <v>11931.055005911048</v>
      </c>
      <c r="HD8" s="178">
        <f>SUMIF('Demonst Financeiro'!$212:$212,HD$1,'Demonst Financeiro'!$221:$221)/12</f>
        <v>11931.055005911048</v>
      </c>
      <c r="HE8" s="178">
        <f>SUMIF('Demonst Financeiro'!$212:$212,HE$1,'Demonst Financeiro'!$221:$221)/12</f>
        <v>11931.055005911048</v>
      </c>
      <c r="HF8" s="178">
        <f>SUMIF('Demonst Financeiro'!$212:$212,HF$1,'Demonst Financeiro'!$221:$221)/12</f>
        <v>11931.055005911048</v>
      </c>
      <c r="HG8" s="178">
        <f>SUMIF('Demonst Financeiro'!$212:$212,HG$1,'Demonst Financeiro'!$221:$221)/12</f>
        <v>11931.055005911048</v>
      </c>
      <c r="HH8" s="178">
        <f>SUMIF('Demonst Financeiro'!$212:$212,HH$1,'Demonst Financeiro'!$221:$221)/12</f>
        <v>11931.055005911048</v>
      </c>
      <c r="HI8" s="178">
        <f>SUMIF('Demonst Financeiro'!$212:$212,HI$1,'Demonst Financeiro'!$221:$221)/12</f>
        <v>11931.055005911048</v>
      </c>
      <c r="HJ8" s="178">
        <f>SUMIF('Demonst Financeiro'!$212:$212,HJ$1,'Demonst Financeiro'!$221:$221)/12</f>
        <v>11931.055005911048</v>
      </c>
      <c r="HK8" s="178">
        <f>SUMIF('Demonst Financeiro'!$212:$212,HK$1,'Demonst Financeiro'!$221:$221)/12</f>
        <v>11919.530920992767</v>
      </c>
      <c r="HL8" s="178">
        <f>SUMIF('Demonst Financeiro'!$212:$212,HL$1,'Demonst Financeiro'!$221:$221)/12</f>
        <v>11919.530920992767</v>
      </c>
      <c r="HM8" s="178">
        <f>SUMIF('Demonst Financeiro'!$212:$212,HM$1,'Demonst Financeiro'!$221:$221)/12</f>
        <v>11919.530920992767</v>
      </c>
      <c r="HN8" s="178">
        <f>SUMIF('Demonst Financeiro'!$212:$212,HN$1,'Demonst Financeiro'!$221:$221)/12</f>
        <v>11919.530920992767</v>
      </c>
      <c r="HO8" s="178">
        <f>SUMIF('Demonst Financeiro'!$212:$212,HO$1,'Demonst Financeiro'!$221:$221)/12</f>
        <v>11919.530920992767</v>
      </c>
      <c r="HP8" s="178">
        <f>SUMIF('Demonst Financeiro'!$212:$212,HP$1,'Demonst Financeiro'!$221:$221)/12</f>
        <v>11919.530920992767</v>
      </c>
      <c r="HQ8" s="178">
        <f>SUMIF('Demonst Financeiro'!$212:$212,HQ$1,'Demonst Financeiro'!$221:$221)/12</f>
        <v>11919.530920992767</v>
      </c>
      <c r="HR8" s="178">
        <f>SUMIF('Demonst Financeiro'!$212:$212,HR$1,'Demonst Financeiro'!$221:$221)/12</f>
        <v>11919.530920992767</v>
      </c>
      <c r="HS8" s="178">
        <f>SUMIF('Demonst Financeiro'!$212:$212,HS$1,'Demonst Financeiro'!$221:$221)/12</f>
        <v>11919.530920992767</v>
      </c>
      <c r="HT8" s="178">
        <f>SUMIF('Demonst Financeiro'!$212:$212,HT$1,'Demonst Financeiro'!$221:$221)/12</f>
        <v>11919.530920992767</v>
      </c>
      <c r="HU8" s="178">
        <f>SUMIF('Demonst Financeiro'!$212:$212,HU$1,'Demonst Financeiro'!$221:$221)/12</f>
        <v>11919.530920992767</v>
      </c>
      <c r="HV8" s="178">
        <f>SUMIF('Demonst Financeiro'!$212:$212,HV$1,'Demonst Financeiro'!$221:$221)/12</f>
        <v>11919.530920992767</v>
      </c>
      <c r="HW8" s="178">
        <f>SUMIF('Demonst Financeiro'!$212:$212,HW$1,'Demonst Financeiro'!$221:$221)/12</f>
        <v>11906.631763739346</v>
      </c>
      <c r="HX8" s="178">
        <f>SUMIF('Demonst Financeiro'!$212:$212,HX$1,'Demonst Financeiro'!$221:$221)/12</f>
        <v>11906.631763739346</v>
      </c>
      <c r="HY8" s="178">
        <f>SUMIF('Demonst Financeiro'!$212:$212,HY$1,'Demonst Financeiro'!$221:$221)/12</f>
        <v>11906.631763739346</v>
      </c>
      <c r="HZ8" s="178">
        <f>SUMIF('Demonst Financeiro'!$212:$212,HZ$1,'Demonst Financeiro'!$221:$221)/12</f>
        <v>11906.631763739346</v>
      </c>
      <c r="IA8" s="178">
        <f>SUMIF('Demonst Financeiro'!$212:$212,IA$1,'Demonst Financeiro'!$221:$221)/12</f>
        <v>11906.631763739346</v>
      </c>
      <c r="IB8" s="178">
        <f>SUMIF('Demonst Financeiro'!$212:$212,IB$1,'Demonst Financeiro'!$221:$221)/12</f>
        <v>11906.631763739346</v>
      </c>
      <c r="IC8" s="178">
        <f>SUMIF('Demonst Financeiro'!$212:$212,IC$1,'Demonst Financeiro'!$221:$221)/12</f>
        <v>11906.631763739346</v>
      </c>
      <c r="ID8" s="178">
        <f>SUMIF('Demonst Financeiro'!$212:$212,ID$1,'Demonst Financeiro'!$221:$221)/12</f>
        <v>11906.631763739346</v>
      </c>
      <c r="IE8" s="178">
        <f>SUMIF('Demonst Financeiro'!$212:$212,IE$1,'Demonst Financeiro'!$221:$221)/12</f>
        <v>11906.631763739346</v>
      </c>
      <c r="IF8" s="178">
        <f>SUMIF('Demonst Financeiro'!$212:$212,IF$1,'Demonst Financeiro'!$221:$221)/12</f>
        <v>11906.631763739346</v>
      </c>
      <c r="IG8" s="178">
        <f>SUMIF('Demonst Financeiro'!$212:$212,IG$1,'Demonst Financeiro'!$221:$221)/12</f>
        <v>11906.631763739346</v>
      </c>
      <c r="IH8" s="178">
        <f>SUMIF('Demonst Financeiro'!$212:$212,IH$1,'Demonst Financeiro'!$221:$221)/12</f>
        <v>11906.631763739346</v>
      </c>
      <c r="II8" s="178">
        <f>SUMIF('Demonst Financeiro'!$212:$212,II$1,'Demonst Financeiro'!$221:$221)/12</f>
        <v>11893.551236966472</v>
      </c>
      <c r="IJ8" s="178">
        <f>SUMIF('Demonst Financeiro'!$212:$212,IJ$1,'Demonst Financeiro'!$221:$221)/12</f>
        <v>11893.551236966472</v>
      </c>
      <c r="IK8" s="178">
        <f>SUMIF('Demonst Financeiro'!$212:$212,IK$1,'Demonst Financeiro'!$221:$221)/12</f>
        <v>11893.551236966472</v>
      </c>
      <c r="IL8" s="178">
        <f>SUMIF('Demonst Financeiro'!$212:$212,IL$1,'Demonst Financeiro'!$221:$221)/12</f>
        <v>11893.551236966472</v>
      </c>
      <c r="IM8" s="178">
        <f>SUMIF('Demonst Financeiro'!$212:$212,IM$1,'Demonst Financeiro'!$221:$221)/12</f>
        <v>11893.551236966472</v>
      </c>
      <c r="IN8" s="178">
        <f>SUMIF('Demonst Financeiro'!$212:$212,IN$1,'Demonst Financeiro'!$221:$221)/12</f>
        <v>11893.551236966472</v>
      </c>
      <c r="IO8" s="178">
        <f>SUMIF('Demonst Financeiro'!$212:$212,IO$1,'Demonst Financeiro'!$221:$221)/12</f>
        <v>11893.551236966472</v>
      </c>
      <c r="IP8" s="178">
        <f>SUMIF('Demonst Financeiro'!$212:$212,IP$1,'Demonst Financeiro'!$221:$221)/12</f>
        <v>11893.551236966472</v>
      </c>
      <c r="IQ8" s="178">
        <f>SUMIF('Demonst Financeiro'!$212:$212,IQ$1,'Demonst Financeiro'!$221:$221)/12</f>
        <v>11893.551236966472</v>
      </c>
      <c r="IR8" s="178">
        <f>SUMIF('Demonst Financeiro'!$212:$212,IR$1,'Demonst Financeiro'!$221:$221)/12</f>
        <v>11893.551236966472</v>
      </c>
      <c r="IS8" s="178">
        <f>SUMIF('Demonst Financeiro'!$212:$212,IS$1,'Demonst Financeiro'!$221:$221)/12</f>
        <v>11893.551236966472</v>
      </c>
      <c r="IT8" s="178">
        <f>SUMIF('Demonst Financeiro'!$212:$212,IT$1,'Demonst Financeiro'!$221:$221)/12</f>
        <v>11893.551236966472</v>
      </c>
      <c r="IU8" s="178">
        <f>SUMIF('Demonst Financeiro'!$212:$212,IU$1,'Demonst Financeiro'!$221:$221)/12</f>
        <v>11875.501398223309</v>
      </c>
      <c r="IV8" s="178">
        <f>SUMIF('Demonst Financeiro'!$212:$212,IV$1,'Demonst Financeiro'!$221:$221)/12</f>
        <v>11875.501398223309</v>
      </c>
      <c r="IW8" s="178">
        <f>SUMIF('Demonst Financeiro'!$212:$212,IW$1,'Demonst Financeiro'!$221:$221)/12</f>
        <v>11875.501398223309</v>
      </c>
      <c r="IX8" s="178">
        <f>SUMIF('Demonst Financeiro'!$212:$212,IX$1,'Demonst Financeiro'!$221:$221)/12</f>
        <v>11875.501398223309</v>
      </c>
      <c r="IY8" s="178">
        <f>SUMIF('Demonst Financeiro'!$212:$212,IY$1,'Demonst Financeiro'!$221:$221)/12</f>
        <v>11875.501398223309</v>
      </c>
      <c r="IZ8" s="178">
        <f>SUMIF('Demonst Financeiro'!$212:$212,IZ$1,'Demonst Financeiro'!$221:$221)/12</f>
        <v>11875.501398223309</v>
      </c>
      <c r="JA8" s="178">
        <f>SUMIF('Demonst Financeiro'!$212:$212,JA$1,'Demonst Financeiro'!$221:$221)/12</f>
        <v>11875.501398223309</v>
      </c>
      <c r="JB8" s="178">
        <f>SUMIF('Demonst Financeiro'!$212:$212,JB$1,'Demonst Financeiro'!$221:$221)/12</f>
        <v>11875.501398223309</v>
      </c>
      <c r="JC8" s="178">
        <f>SUMIF('Demonst Financeiro'!$212:$212,JC$1,'Demonst Financeiro'!$221:$221)/12</f>
        <v>11875.501398223309</v>
      </c>
      <c r="JD8" s="178">
        <f>SUMIF('Demonst Financeiro'!$212:$212,JD$1,'Demonst Financeiro'!$221:$221)/12</f>
        <v>11875.501398223309</v>
      </c>
      <c r="JE8" s="178">
        <f>SUMIF('Demonst Financeiro'!$212:$212,JE$1,'Demonst Financeiro'!$221:$221)/12</f>
        <v>11875.501398223309</v>
      </c>
      <c r="JF8" s="178">
        <f>SUMIF('Demonst Financeiro'!$212:$212,JF$1,'Demonst Financeiro'!$221:$221)/12</f>
        <v>11875.501398223309</v>
      </c>
      <c r="JG8" s="178">
        <f>SUMIF('Demonst Financeiro'!$212:$212,JG$1,'Demonst Financeiro'!$221:$221)/12</f>
        <v>11856.098251487339</v>
      </c>
      <c r="JH8" s="178">
        <f>SUMIF('Demonst Financeiro'!$212:$212,JH$1,'Demonst Financeiro'!$221:$221)/12</f>
        <v>11856.098251487339</v>
      </c>
      <c r="JI8" s="178">
        <f>SUMIF('Demonst Financeiro'!$212:$212,JI$1,'Demonst Financeiro'!$221:$221)/12</f>
        <v>11856.098251487339</v>
      </c>
      <c r="JJ8" s="178">
        <f>SUMIF('Demonst Financeiro'!$212:$212,JJ$1,'Demonst Financeiro'!$221:$221)/12</f>
        <v>11856.098251487339</v>
      </c>
      <c r="JK8" s="178">
        <f>SUMIF('Demonst Financeiro'!$212:$212,JK$1,'Demonst Financeiro'!$221:$221)/12</f>
        <v>11856.098251487339</v>
      </c>
      <c r="JL8" s="178">
        <f>SUMIF('Demonst Financeiro'!$212:$212,JL$1,'Demonst Financeiro'!$221:$221)/12</f>
        <v>11856.098251487339</v>
      </c>
      <c r="JM8" s="178">
        <f>SUMIF('Demonst Financeiro'!$212:$212,JM$1,'Demonst Financeiro'!$221:$221)/12</f>
        <v>11856.098251487339</v>
      </c>
      <c r="JN8" s="178">
        <f>SUMIF('Demonst Financeiro'!$212:$212,JN$1,'Demonst Financeiro'!$221:$221)/12</f>
        <v>11856.098251487339</v>
      </c>
      <c r="JO8" s="178">
        <f>SUMIF('Demonst Financeiro'!$212:$212,JO$1,'Demonst Financeiro'!$221:$221)/12</f>
        <v>11856.098251487339</v>
      </c>
      <c r="JP8" s="178">
        <f>SUMIF('Demonst Financeiro'!$212:$212,JP$1,'Demonst Financeiro'!$221:$221)/12</f>
        <v>11856.098251487339</v>
      </c>
      <c r="JQ8" s="178">
        <f>SUMIF('Demonst Financeiro'!$212:$212,JQ$1,'Demonst Financeiro'!$221:$221)/12</f>
        <v>11856.098251487339</v>
      </c>
      <c r="JR8" s="178">
        <f>SUMIF('Demonst Financeiro'!$212:$212,JR$1,'Demonst Financeiro'!$221:$221)/12</f>
        <v>11856.098251487339</v>
      </c>
      <c r="JS8" s="178">
        <f>SUMIF('Demonst Financeiro'!$212:$212,JS$1,'Demonst Financeiro'!$221:$221)/12</f>
        <v>11831.711283219525</v>
      </c>
      <c r="JT8" s="178">
        <f>SUMIF('Demonst Financeiro'!$212:$212,JT$1,'Demonst Financeiro'!$221:$221)/12</f>
        <v>11831.711283219525</v>
      </c>
      <c r="JU8" s="178">
        <f>SUMIF('Demonst Financeiro'!$212:$212,JU$1,'Demonst Financeiro'!$221:$221)/12</f>
        <v>11831.711283219525</v>
      </c>
      <c r="JV8" s="178">
        <f>SUMIF('Demonst Financeiro'!$212:$212,JV$1,'Demonst Financeiro'!$221:$221)/12</f>
        <v>11831.711283219525</v>
      </c>
      <c r="JW8" s="178">
        <f>SUMIF('Demonst Financeiro'!$212:$212,JW$1,'Demonst Financeiro'!$221:$221)/12</f>
        <v>11831.711283219525</v>
      </c>
      <c r="JX8" s="178">
        <f>SUMIF('Demonst Financeiro'!$212:$212,JX$1,'Demonst Financeiro'!$221:$221)/12</f>
        <v>11831.711283219525</v>
      </c>
      <c r="JY8" s="178">
        <f>SUMIF('Demonst Financeiro'!$212:$212,JY$1,'Demonst Financeiro'!$221:$221)/12</f>
        <v>11831.711283219525</v>
      </c>
      <c r="JZ8" s="178">
        <f>SUMIF('Demonst Financeiro'!$212:$212,JZ$1,'Demonst Financeiro'!$221:$221)/12</f>
        <v>11831.711283219525</v>
      </c>
      <c r="KA8" s="178">
        <f>SUMIF('Demonst Financeiro'!$212:$212,KA$1,'Demonst Financeiro'!$221:$221)/12</f>
        <v>11831.711283219525</v>
      </c>
      <c r="KB8" s="178">
        <f>SUMIF('Demonst Financeiro'!$212:$212,KB$1,'Demonst Financeiro'!$221:$221)/12</f>
        <v>11831.711283219525</v>
      </c>
      <c r="KC8" s="178">
        <f>SUMIF('Demonst Financeiro'!$212:$212,KC$1,'Demonst Financeiro'!$221:$221)/12</f>
        <v>11831.711283219525</v>
      </c>
      <c r="KD8" s="178">
        <f>SUMIF('Demonst Financeiro'!$212:$212,KD$1,'Demonst Financeiro'!$221:$221)/12</f>
        <v>11831.711283219525</v>
      </c>
      <c r="KE8" s="178">
        <f>SUMIF('Demonst Financeiro'!$212:$212,KE$1,'Demonst Financeiro'!$221:$221)/12</f>
        <v>11811.930887883093</v>
      </c>
      <c r="KF8" s="178">
        <f>SUMIF('Demonst Financeiro'!$212:$212,KF$1,'Demonst Financeiro'!$221:$221)/12</f>
        <v>11811.930887883093</v>
      </c>
      <c r="KG8" s="178">
        <f>SUMIF('Demonst Financeiro'!$212:$212,KG$1,'Demonst Financeiro'!$221:$221)/12</f>
        <v>11811.930887883093</v>
      </c>
      <c r="KH8" s="178">
        <f>SUMIF('Demonst Financeiro'!$212:$212,KH$1,'Demonst Financeiro'!$221:$221)/12</f>
        <v>11811.930887883093</v>
      </c>
      <c r="KI8" s="178">
        <f>SUMIF('Demonst Financeiro'!$212:$212,KI$1,'Demonst Financeiro'!$221:$221)/12</f>
        <v>11811.930887883093</v>
      </c>
      <c r="KJ8" s="178">
        <f>SUMIF('Demonst Financeiro'!$212:$212,KJ$1,'Demonst Financeiro'!$221:$221)/12</f>
        <v>11811.930887883093</v>
      </c>
      <c r="KK8" s="178">
        <f>SUMIF('Demonst Financeiro'!$212:$212,KK$1,'Demonst Financeiro'!$221:$221)/12</f>
        <v>11811.930887883093</v>
      </c>
      <c r="KL8" s="178">
        <f>SUMIF('Demonst Financeiro'!$212:$212,KL$1,'Demonst Financeiro'!$221:$221)/12</f>
        <v>11811.930887883093</v>
      </c>
      <c r="KM8" s="178">
        <f>SUMIF('Demonst Financeiro'!$212:$212,KM$1,'Demonst Financeiro'!$221:$221)/12</f>
        <v>11811.930887883093</v>
      </c>
      <c r="KN8" s="178">
        <f>SUMIF('Demonst Financeiro'!$212:$212,KN$1,'Demonst Financeiro'!$221:$221)/12</f>
        <v>11811.930887883093</v>
      </c>
      <c r="KO8" s="178">
        <f>SUMIF('Demonst Financeiro'!$212:$212,KO$1,'Demonst Financeiro'!$221:$221)/12</f>
        <v>11811.930887883093</v>
      </c>
      <c r="KP8" s="178">
        <f>SUMIF('Demonst Financeiro'!$212:$212,KP$1,'Demonst Financeiro'!$221:$221)/12</f>
        <v>11811.930887883093</v>
      </c>
      <c r="KQ8" s="178">
        <f>SUMIF('Demonst Financeiro'!$212:$212,KQ$1,'Demonst Financeiro'!$221:$221)/12</f>
        <v>11781.235809213746</v>
      </c>
      <c r="KR8" s="178">
        <f>SUMIF('Demonst Financeiro'!$212:$212,KR$1,'Demonst Financeiro'!$221:$221)/12</f>
        <v>11781.235809213746</v>
      </c>
      <c r="KS8" s="178">
        <f>SUMIF('Demonst Financeiro'!$212:$212,KS$1,'Demonst Financeiro'!$221:$221)/12</f>
        <v>11781.235809213746</v>
      </c>
      <c r="KT8" s="178">
        <f>SUMIF('Demonst Financeiro'!$212:$212,KT$1,'Demonst Financeiro'!$221:$221)/12</f>
        <v>11781.235809213746</v>
      </c>
      <c r="KU8" s="178">
        <f>SUMIF('Demonst Financeiro'!$212:$212,KU$1,'Demonst Financeiro'!$221:$221)/12</f>
        <v>11781.235809213746</v>
      </c>
      <c r="KV8" s="178">
        <f>SUMIF('Demonst Financeiro'!$212:$212,KV$1,'Demonst Financeiro'!$221:$221)/12</f>
        <v>11781.235809213746</v>
      </c>
      <c r="KW8" s="178">
        <f>SUMIF('Demonst Financeiro'!$212:$212,KW$1,'Demonst Financeiro'!$221:$221)/12</f>
        <v>11781.235809213746</v>
      </c>
      <c r="KX8" s="178">
        <f>SUMIF('Demonst Financeiro'!$212:$212,KX$1,'Demonst Financeiro'!$221:$221)/12</f>
        <v>11781.235809213746</v>
      </c>
      <c r="KY8" s="178">
        <f>SUMIF('Demonst Financeiro'!$212:$212,KY$1,'Demonst Financeiro'!$221:$221)/12</f>
        <v>11781.235809213746</v>
      </c>
      <c r="KZ8" s="178">
        <f>SUMIF('Demonst Financeiro'!$212:$212,KZ$1,'Demonst Financeiro'!$221:$221)/12</f>
        <v>11781.235809213746</v>
      </c>
      <c r="LA8" s="178">
        <f>SUMIF('Demonst Financeiro'!$212:$212,LA$1,'Demonst Financeiro'!$221:$221)/12</f>
        <v>11781.235809213746</v>
      </c>
      <c r="LB8" s="178">
        <f>SUMIF('Demonst Financeiro'!$212:$212,LB$1,'Demonst Financeiro'!$221:$221)/12</f>
        <v>11781.235809213746</v>
      </c>
      <c r="LC8" s="178">
        <f>SUMIF('Demonst Financeiro'!$212:$212,LC$1,'Demonst Financeiro'!$221:$221)/12</f>
        <v>11750.359361024945</v>
      </c>
      <c r="LD8" s="178">
        <f>SUMIF('Demonst Financeiro'!$212:$212,LD$1,'Demonst Financeiro'!$221:$221)/12</f>
        <v>11750.359361024945</v>
      </c>
      <c r="LE8" s="178">
        <f>SUMIF('Demonst Financeiro'!$212:$212,LE$1,'Demonst Financeiro'!$221:$221)/12</f>
        <v>11750.359361024945</v>
      </c>
      <c r="LF8" s="178">
        <f>SUMIF('Demonst Financeiro'!$212:$212,LF$1,'Demonst Financeiro'!$221:$221)/12</f>
        <v>11750.359361024945</v>
      </c>
      <c r="LG8" s="178">
        <f>SUMIF('Demonst Financeiro'!$212:$212,LG$1,'Demonst Financeiro'!$221:$221)/12</f>
        <v>11750.359361024945</v>
      </c>
      <c r="LH8" s="178">
        <f>SUMIF('Demonst Financeiro'!$212:$212,LH$1,'Demonst Financeiro'!$221:$221)/12</f>
        <v>11750.359361024945</v>
      </c>
      <c r="LI8" s="178">
        <f>SUMIF('Demonst Financeiro'!$212:$212,LI$1,'Demonst Financeiro'!$221:$221)/12</f>
        <v>11750.359361024945</v>
      </c>
      <c r="LJ8" s="178">
        <f>SUMIF('Demonst Financeiro'!$212:$212,LJ$1,'Demonst Financeiro'!$221:$221)/12</f>
        <v>11750.359361024945</v>
      </c>
      <c r="LK8" s="178">
        <f>SUMIF('Demonst Financeiro'!$212:$212,LK$1,'Demonst Financeiro'!$221:$221)/12</f>
        <v>11750.359361024945</v>
      </c>
      <c r="LL8" s="178">
        <f>SUMIF('Demonst Financeiro'!$212:$212,LL$1,'Demonst Financeiro'!$221:$221)/12</f>
        <v>11750.359361024945</v>
      </c>
      <c r="LM8" s="178">
        <f>SUMIF('Demonst Financeiro'!$212:$212,LM$1,'Demonst Financeiro'!$221:$221)/12</f>
        <v>11750.359361024945</v>
      </c>
      <c r="LN8" s="178">
        <f>SUMIF('Demonst Financeiro'!$212:$212,LN$1,'Demonst Financeiro'!$221:$221)/12</f>
        <v>11750.359361024945</v>
      </c>
      <c r="LO8" s="178">
        <f>SUMIF('Demonst Financeiro'!$212:$212,LO$1,'Demonst Financeiro'!$221:$221)/12</f>
        <v>11719.301543316686</v>
      </c>
      <c r="LP8" s="178">
        <f>SUMIF('Demonst Financeiro'!$212:$212,LP$1,'Demonst Financeiro'!$221:$221)/12</f>
        <v>11719.301543316686</v>
      </c>
      <c r="LQ8" s="178">
        <f>SUMIF('Demonst Financeiro'!$212:$212,LQ$1,'Demonst Financeiro'!$221:$221)/12</f>
        <v>11719.301543316686</v>
      </c>
      <c r="LR8" s="178">
        <f>SUMIF('Demonst Financeiro'!$212:$212,LR$1,'Demonst Financeiro'!$221:$221)/12</f>
        <v>11719.301543316686</v>
      </c>
      <c r="LS8" s="178">
        <f>SUMIF('Demonst Financeiro'!$212:$212,LS$1,'Demonst Financeiro'!$221:$221)/12</f>
        <v>11719.301543316686</v>
      </c>
      <c r="LT8" s="178">
        <f>SUMIF('Demonst Financeiro'!$212:$212,LT$1,'Demonst Financeiro'!$221:$221)/12</f>
        <v>11719.301543316686</v>
      </c>
      <c r="LU8" s="178">
        <f>SUMIF('Demonst Financeiro'!$212:$212,LU$1,'Demonst Financeiro'!$221:$221)/12</f>
        <v>11719.301543316686</v>
      </c>
      <c r="LV8" s="178">
        <f>SUMIF('Demonst Financeiro'!$212:$212,LV$1,'Demonst Financeiro'!$221:$221)/12</f>
        <v>11719.301543316686</v>
      </c>
      <c r="LW8" s="178">
        <f>SUMIF('Demonst Financeiro'!$212:$212,LW$1,'Demonst Financeiro'!$221:$221)/12</f>
        <v>11719.301543316686</v>
      </c>
      <c r="LX8" s="178">
        <f>SUMIF('Demonst Financeiro'!$212:$212,LX$1,'Demonst Financeiro'!$221:$221)/12</f>
        <v>11719.301543316686</v>
      </c>
      <c r="LY8" s="178">
        <f>SUMIF('Demonst Financeiro'!$212:$212,LY$1,'Demonst Financeiro'!$221:$221)/12</f>
        <v>11719.301543316686</v>
      </c>
      <c r="LZ8" s="178">
        <f>SUMIF('Demonst Financeiro'!$212:$212,LZ$1,'Demonst Financeiro'!$221:$221)/12</f>
        <v>11719.301543316686</v>
      </c>
      <c r="MA8" s="178">
        <f>SUMIF('Demonst Financeiro'!$212:$212,MA$1,'Demonst Financeiro'!$221:$221)/12</f>
        <v>11682.102475164786</v>
      </c>
      <c r="MB8" s="178">
        <f>SUMIF('Demonst Financeiro'!$212:$212,MB$1,'Demonst Financeiro'!$221:$221)/12</f>
        <v>11682.102475164786</v>
      </c>
      <c r="MC8" s="178">
        <f>SUMIF('Demonst Financeiro'!$212:$212,MC$1,'Demonst Financeiro'!$221:$221)/12</f>
        <v>11682.102475164786</v>
      </c>
      <c r="MD8" s="178">
        <f>SUMIF('Demonst Financeiro'!$212:$212,MD$1,'Demonst Financeiro'!$221:$221)/12</f>
        <v>11682.102475164786</v>
      </c>
      <c r="ME8" s="178">
        <f>SUMIF('Demonst Financeiro'!$212:$212,ME$1,'Demonst Financeiro'!$221:$221)/12</f>
        <v>11682.102475164786</v>
      </c>
      <c r="MF8" s="178">
        <f>SUMIF('Demonst Financeiro'!$212:$212,MF$1,'Demonst Financeiro'!$221:$221)/12</f>
        <v>11682.102475164786</v>
      </c>
      <c r="MG8" s="178">
        <f>SUMIF('Demonst Financeiro'!$212:$212,MG$1,'Demonst Financeiro'!$221:$221)/12</f>
        <v>11682.102475164786</v>
      </c>
      <c r="MH8" s="178">
        <f>SUMIF('Demonst Financeiro'!$212:$212,MH$1,'Demonst Financeiro'!$221:$221)/12</f>
        <v>11682.102475164786</v>
      </c>
      <c r="MI8" s="178">
        <f>SUMIF('Demonst Financeiro'!$212:$212,MI$1,'Demonst Financeiro'!$221:$221)/12</f>
        <v>11682.102475164786</v>
      </c>
      <c r="MJ8" s="178">
        <f>SUMIF('Demonst Financeiro'!$212:$212,MJ$1,'Demonst Financeiro'!$221:$221)/12</f>
        <v>11682.102475164786</v>
      </c>
      <c r="MK8" s="178">
        <f>SUMIF('Demonst Financeiro'!$212:$212,MK$1,'Demonst Financeiro'!$221:$221)/12</f>
        <v>11682.102475164786</v>
      </c>
      <c r="ML8" s="178">
        <f>SUMIF('Demonst Financeiro'!$212:$212,ML$1,'Demonst Financeiro'!$221:$221)/12</f>
        <v>11682.102475164786</v>
      </c>
      <c r="MM8" s="178">
        <f>SUMIF('Demonst Financeiro'!$212:$212,MM$1,'Demonst Financeiro'!$221:$221)/12</f>
        <v>11649.495470382717</v>
      </c>
      <c r="MN8" s="178">
        <f>SUMIF('Demonst Financeiro'!$212:$212,MN$1,'Demonst Financeiro'!$221:$221)/12</f>
        <v>11649.495470382717</v>
      </c>
      <c r="MO8" s="178">
        <f>SUMIF('Demonst Financeiro'!$212:$212,MO$1,'Demonst Financeiro'!$221:$221)/12</f>
        <v>11649.495470382717</v>
      </c>
      <c r="MP8" s="178">
        <f>SUMIF('Demonst Financeiro'!$212:$212,MP$1,'Demonst Financeiro'!$221:$221)/12</f>
        <v>11649.495470382717</v>
      </c>
      <c r="MQ8" s="178">
        <f>SUMIF('Demonst Financeiro'!$212:$212,MQ$1,'Demonst Financeiro'!$221:$221)/12</f>
        <v>11649.495470382717</v>
      </c>
      <c r="MR8" s="178">
        <f>SUMIF('Demonst Financeiro'!$212:$212,MR$1,'Demonst Financeiro'!$221:$221)/12</f>
        <v>11649.495470382717</v>
      </c>
      <c r="MS8" s="178">
        <f>SUMIF('Demonst Financeiro'!$212:$212,MS$1,'Demonst Financeiro'!$221:$221)/12</f>
        <v>11649.495470382717</v>
      </c>
      <c r="MT8" s="178">
        <f>SUMIF('Demonst Financeiro'!$212:$212,MT$1,'Demonst Financeiro'!$221:$221)/12</f>
        <v>11649.495470382717</v>
      </c>
      <c r="MU8" s="178">
        <f>SUMIF('Demonst Financeiro'!$212:$212,MU$1,'Demonst Financeiro'!$221:$221)/12</f>
        <v>11649.495470382717</v>
      </c>
      <c r="MV8" s="178">
        <f>SUMIF('Demonst Financeiro'!$212:$212,MV$1,'Demonst Financeiro'!$221:$221)/12</f>
        <v>11649.495470382717</v>
      </c>
      <c r="MW8" s="178">
        <f>SUMIF('Demonst Financeiro'!$212:$212,MW$1,'Demonst Financeiro'!$221:$221)/12</f>
        <v>11649.495470382717</v>
      </c>
      <c r="MX8" s="178">
        <f>SUMIF('Demonst Financeiro'!$212:$212,MX$1,'Demonst Financeiro'!$221:$221)/12</f>
        <v>11649.495470382717</v>
      </c>
      <c r="MY8" s="178">
        <f>SUMIF('Demonst Financeiro'!$212:$212,MY$1,'Demonst Financeiro'!$221:$221)/12</f>
        <v>11611.948172753468</v>
      </c>
      <c r="MZ8" s="178">
        <f>SUMIF('Demonst Financeiro'!$212:$212,MZ$1,'Demonst Financeiro'!$221:$221)/12</f>
        <v>11611.948172753468</v>
      </c>
      <c r="NA8" s="178">
        <f>SUMIF('Demonst Financeiro'!$212:$212,NA$1,'Demonst Financeiro'!$221:$221)/12</f>
        <v>11611.948172753468</v>
      </c>
      <c r="NB8" s="178">
        <f>SUMIF('Demonst Financeiro'!$212:$212,NB$1,'Demonst Financeiro'!$221:$221)/12</f>
        <v>11611.948172753468</v>
      </c>
      <c r="NC8" s="178">
        <f>SUMIF('Demonst Financeiro'!$212:$212,NC$1,'Demonst Financeiro'!$221:$221)/12</f>
        <v>11611.948172753468</v>
      </c>
      <c r="ND8" s="178">
        <f>SUMIF('Demonst Financeiro'!$212:$212,ND$1,'Demonst Financeiro'!$221:$221)/12</f>
        <v>11611.948172753468</v>
      </c>
      <c r="NE8" s="178">
        <f>SUMIF('Demonst Financeiro'!$212:$212,NE$1,'Demonst Financeiro'!$221:$221)/12</f>
        <v>11611.948172753468</v>
      </c>
      <c r="NF8" s="178">
        <f>SUMIF('Demonst Financeiro'!$212:$212,NF$1,'Demonst Financeiro'!$221:$221)/12</f>
        <v>11611.948172753468</v>
      </c>
      <c r="NG8" s="178">
        <f>SUMIF('Demonst Financeiro'!$212:$212,NG$1,'Demonst Financeiro'!$221:$221)/12</f>
        <v>11611.948172753468</v>
      </c>
      <c r="NH8" s="178">
        <f>SUMIF('Demonst Financeiro'!$212:$212,NH$1,'Demonst Financeiro'!$221:$221)/12</f>
        <v>11611.948172753468</v>
      </c>
      <c r="NI8" s="178">
        <f>SUMIF('Demonst Financeiro'!$212:$212,NI$1,'Demonst Financeiro'!$221:$221)/12</f>
        <v>11611.948172753468</v>
      </c>
      <c r="NJ8" s="178">
        <f>SUMIF('Demonst Financeiro'!$212:$212,NJ$1,'Demonst Financeiro'!$221:$221)/12</f>
        <v>11611.948172753468</v>
      </c>
      <c r="NK8" s="178">
        <f>SUMIF('Demonst Financeiro'!$212:$212,NK$1,'Demonst Financeiro'!$221:$221)/12</f>
        <v>11574.226760385545</v>
      </c>
      <c r="NL8" s="178">
        <f>SUMIF('Demonst Financeiro'!$212:$212,NL$1,'Demonst Financeiro'!$221:$221)/12</f>
        <v>11574.226760385545</v>
      </c>
      <c r="NM8" s="178">
        <f>SUMIF('Demonst Financeiro'!$212:$212,NM$1,'Demonst Financeiro'!$221:$221)/12</f>
        <v>11574.226760385545</v>
      </c>
      <c r="NN8" s="178">
        <f>SUMIF('Demonst Financeiro'!$212:$212,NN$1,'Demonst Financeiro'!$221:$221)/12</f>
        <v>11574.226760385545</v>
      </c>
      <c r="NO8" s="178">
        <f>SUMIF('Demonst Financeiro'!$212:$212,NO$1,'Demonst Financeiro'!$221:$221)/12</f>
        <v>11574.226760385545</v>
      </c>
      <c r="NP8" s="178">
        <f>SUMIF('Demonst Financeiro'!$212:$212,NP$1,'Demonst Financeiro'!$221:$221)/12</f>
        <v>11574.226760385545</v>
      </c>
      <c r="NQ8" s="178">
        <f>SUMIF('Demonst Financeiro'!$212:$212,NQ$1,'Demonst Financeiro'!$221:$221)/12</f>
        <v>11574.226760385545</v>
      </c>
      <c r="NR8" s="178">
        <f>SUMIF('Demonst Financeiro'!$212:$212,NR$1,'Demonst Financeiro'!$221:$221)/12</f>
        <v>11574.226760385545</v>
      </c>
      <c r="NS8" s="178">
        <f>SUMIF('Demonst Financeiro'!$212:$212,NS$1,'Demonst Financeiro'!$221:$221)/12</f>
        <v>11574.226760385545</v>
      </c>
      <c r="NT8" s="178">
        <f>SUMIF('Demonst Financeiro'!$212:$212,NT$1,'Demonst Financeiro'!$221:$221)/12</f>
        <v>11574.226760385545</v>
      </c>
      <c r="NU8" s="178">
        <f>SUMIF('Demonst Financeiro'!$212:$212,NU$1,'Demonst Financeiro'!$221:$221)/12</f>
        <v>11574.226760385545</v>
      </c>
      <c r="NV8" s="178">
        <f>SUMIF('Demonst Financeiro'!$212:$212,NV$1,'Demonst Financeiro'!$221:$221)/12</f>
        <v>11574.226760385545</v>
      </c>
      <c r="NW8" s="178">
        <f>SUMIF('Demonst Financeiro'!$212:$212,NW$1,'Demonst Financeiro'!$221:$221)/12</f>
        <v>11525.590664684702</v>
      </c>
      <c r="NX8" s="178">
        <f>SUMIF('Demonst Financeiro'!$212:$212,NX$1,'Demonst Financeiro'!$221:$221)/12</f>
        <v>11525.590664684702</v>
      </c>
      <c r="NY8" s="178">
        <f>SUMIF('Demonst Financeiro'!$212:$212,NY$1,'Demonst Financeiro'!$221:$221)/12</f>
        <v>11525.590664684702</v>
      </c>
      <c r="NZ8" s="178">
        <f>SUMIF('Demonst Financeiro'!$212:$212,NZ$1,'Demonst Financeiro'!$221:$221)/12</f>
        <v>11525.590664684702</v>
      </c>
      <c r="OA8" s="178">
        <f>SUMIF('Demonst Financeiro'!$212:$212,OA$1,'Demonst Financeiro'!$221:$221)/12</f>
        <v>11525.590664684702</v>
      </c>
      <c r="OB8" s="178">
        <f>SUMIF('Demonst Financeiro'!$212:$212,OB$1,'Demonst Financeiro'!$221:$221)/12</f>
        <v>11525.590664684702</v>
      </c>
      <c r="OC8" s="178">
        <f>SUMIF('Demonst Financeiro'!$212:$212,OC$1,'Demonst Financeiro'!$221:$221)/12</f>
        <v>11525.590664684702</v>
      </c>
      <c r="OD8" s="178">
        <f>SUMIF('Demonst Financeiro'!$212:$212,OD$1,'Demonst Financeiro'!$221:$221)/12</f>
        <v>11525.590664684702</v>
      </c>
      <c r="OE8" s="178">
        <f>SUMIF('Demonst Financeiro'!$212:$212,OE$1,'Demonst Financeiro'!$221:$221)/12</f>
        <v>11525.590664684702</v>
      </c>
      <c r="OF8" s="178">
        <f>SUMIF('Demonst Financeiro'!$212:$212,OF$1,'Demonst Financeiro'!$221:$221)/12</f>
        <v>11525.590664684702</v>
      </c>
      <c r="OG8" s="178">
        <f>SUMIF('Demonst Financeiro'!$212:$212,OG$1,'Demonst Financeiro'!$221:$221)/12</f>
        <v>11525.590664684702</v>
      </c>
      <c r="OH8" s="178">
        <f>SUMIF('Demonst Financeiro'!$212:$212,OH$1,'Demonst Financeiro'!$221:$221)/12</f>
        <v>11525.590664684702</v>
      </c>
      <c r="OI8" s="178">
        <f>SUMIF('Demonst Financeiro'!$212:$212,OI$1,'Demonst Financeiro'!$221:$221)/12</f>
        <v>11481.561141915246</v>
      </c>
      <c r="OJ8" s="178">
        <f>SUMIF('Demonst Financeiro'!$212:$212,OJ$1,'Demonst Financeiro'!$221:$221)/12</f>
        <v>11481.561141915246</v>
      </c>
      <c r="OK8" s="178">
        <f>SUMIF('Demonst Financeiro'!$212:$212,OK$1,'Demonst Financeiro'!$221:$221)/12</f>
        <v>11481.561141915246</v>
      </c>
      <c r="OL8" s="178">
        <f>SUMIF('Demonst Financeiro'!$212:$212,OL$1,'Demonst Financeiro'!$221:$221)/12</f>
        <v>11481.561141915246</v>
      </c>
      <c r="OM8" s="178">
        <f>SUMIF('Demonst Financeiro'!$212:$212,OM$1,'Demonst Financeiro'!$221:$221)/12</f>
        <v>11481.561141915246</v>
      </c>
      <c r="ON8" s="178">
        <f>SUMIF('Demonst Financeiro'!$212:$212,ON$1,'Demonst Financeiro'!$221:$221)/12</f>
        <v>11481.561141915246</v>
      </c>
      <c r="OO8" s="178">
        <f>SUMIF('Demonst Financeiro'!$212:$212,OO$1,'Demonst Financeiro'!$221:$221)/12</f>
        <v>11481.561141915246</v>
      </c>
      <c r="OP8" s="178">
        <f>SUMIF('Demonst Financeiro'!$212:$212,OP$1,'Demonst Financeiro'!$221:$221)/12</f>
        <v>11481.561141915246</v>
      </c>
      <c r="OQ8" s="178">
        <f>SUMIF('Demonst Financeiro'!$212:$212,OQ$1,'Demonst Financeiro'!$221:$221)/12</f>
        <v>11481.561141915246</v>
      </c>
      <c r="OR8" s="178">
        <f>SUMIF('Demonst Financeiro'!$212:$212,OR$1,'Demonst Financeiro'!$221:$221)/12</f>
        <v>11481.561141915246</v>
      </c>
      <c r="OS8" s="178">
        <f>SUMIF('Demonst Financeiro'!$212:$212,OS$1,'Demonst Financeiro'!$221:$221)/12</f>
        <v>11481.561141915246</v>
      </c>
      <c r="OT8" s="178">
        <f>SUMIF('Demonst Financeiro'!$212:$212,OT$1,'Demonst Financeiro'!$221:$221)/12</f>
        <v>11481.561141915246</v>
      </c>
      <c r="OU8" s="178">
        <f>SUMIF('Demonst Financeiro'!$212:$212,OU$1,'Demonst Financeiro'!$221:$221)/12</f>
        <v>11437.546128707339</v>
      </c>
      <c r="OV8" s="178">
        <f>SUMIF('Demonst Financeiro'!$212:$212,OV$1,'Demonst Financeiro'!$221:$221)/12</f>
        <v>11437.546128707339</v>
      </c>
      <c r="OW8" s="178">
        <f>SUMIF('Demonst Financeiro'!$212:$212,OW$1,'Demonst Financeiro'!$221:$221)/12</f>
        <v>11437.546128707339</v>
      </c>
      <c r="OX8" s="178">
        <f>SUMIF('Demonst Financeiro'!$212:$212,OX$1,'Demonst Financeiro'!$221:$221)/12</f>
        <v>11437.546128707339</v>
      </c>
      <c r="OY8" s="178">
        <f>SUMIF('Demonst Financeiro'!$212:$212,OY$1,'Demonst Financeiro'!$221:$221)/12</f>
        <v>11437.546128707339</v>
      </c>
      <c r="OZ8" s="178">
        <f>SUMIF('Demonst Financeiro'!$212:$212,OZ$1,'Demonst Financeiro'!$221:$221)/12</f>
        <v>11437.546128707339</v>
      </c>
      <c r="PA8" s="178">
        <f>SUMIF('Demonst Financeiro'!$212:$212,PA$1,'Demonst Financeiro'!$221:$221)/12</f>
        <v>11437.546128707339</v>
      </c>
      <c r="PB8" s="178">
        <f>SUMIF('Demonst Financeiro'!$212:$212,PB$1,'Demonst Financeiro'!$221:$221)/12</f>
        <v>11437.546128707339</v>
      </c>
      <c r="PC8" s="178">
        <f>SUMIF('Demonst Financeiro'!$212:$212,PC$1,'Demonst Financeiro'!$221:$221)/12</f>
        <v>11437.546128707339</v>
      </c>
      <c r="PD8" s="178">
        <f>SUMIF('Demonst Financeiro'!$212:$212,PD$1,'Demonst Financeiro'!$221:$221)/12</f>
        <v>11437.546128707339</v>
      </c>
      <c r="PE8" s="178">
        <f>SUMIF('Demonst Financeiro'!$212:$212,PE$1,'Demonst Financeiro'!$221:$221)/12</f>
        <v>11437.546128707339</v>
      </c>
      <c r="PF8" s="178">
        <f>SUMIF('Demonst Financeiro'!$212:$212,PF$1,'Demonst Financeiro'!$221:$221)/12</f>
        <v>11437.546128707339</v>
      </c>
    </row>
    <row r="9" spans="2:422" x14ac:dyDescent="0.35">
      <c r="B9" t="s">
        <v>114</v>
      </c>
      <c r="C9" s="178">
        <f>SUMIF('Demonst Financeiro'!$212:$212,C$1,'Demonst Financeiro'!$223:$223)/12</f>
        <v>34672.143800087229</v>
      </c>
      <c r="D9" s="178">
        <f>SUMIF('Demonst Financeiro'!$212:$212,D$1,'Demonst Financeiro'!$223:$223)/12</f>
        <v>34672.143800087229</v>
      </c>
      <c r="E9" s="178">
        <f>SUMIF('Demonst Financeiro'!$212:$212,E$1,'Demonst Financeiro'!$223:$223)/12</f>
        <v>34672.143800087229</v>
      </c>
      <c r="F9" s="178">
        <f>SUMIF('Demonst Financeiro'!$212:$212,F$1,'Demonst Financeiro'!$223:$223)/12</f>
        <v>34672.143800087229</v>
      </c>
      <c r="G9" s="178">
        <f>SUMIF('Demonst Financeiro'!$212:$212,G$1,'Demonst Financeiro'!$223:$223)/12</f>
        <v>34672.143800087229</v>
      </c>
      <c r="H9" s="178">
        <f>SUMIF('Demonst Financeiro'!$212:$212,H$1,'Demonst Financeiro'!$223:$223)/12</f>
        <v>34672.143800087229</v>
      </c>
      <c r="I9" s="178">
        <f>SUMIF('Demonst Financeiro'!$212:$212,I$1,'Demonst Financeiro'!$223:$223)/12</f>
        <v>34672.143800087229</v>
      </c>
      <c r="J9" s="178">
        <f>SUMIF('Demonst Financeiro'!$212:$212,J$1,'Demonst Financeiro'!$223:$223)/12</f>
        <v>34672.143800087229</v>
      </c>
      <c r="K9" s="178">
        <f>SUMIF('Demonst Financeiro'!$212:$212,K$1,'Demonst Financeiro'!$223:$223)/12</f>
        <v>34672.143800087229</v>
      </c>
      <c r="L9" s="178">
        <f>SUMIF('Demonst Financeiro'!$212:$212,L$1,'Demonst Financeiro'!$223:$223)/12</f>
        <v>34672.143800087229</v>
      </c>
      <c r="M9" s="178">
        <f>SUMIF('Demonst Financeiro'!$212:$212,M$1,'Demonst Financeiro'!$223:$223)/12</f>
        <v>34672.143800087229</v>
      </c>
      <c r="N9" s="178">
        <f>SUMIF('Demonst Financeiro'!$212:$212,N$1,'Demonst Financeiro'!$223:$223)/12</f>
        <v>34672.143800087229</v>
      </c>
      <c r="O9" s="178">
        <f>SUMIF('Demonst Financeiro'!$212:$212,O$1,'Demonst Financeiro'!$223:$223)/12</f>
        <v>34721.169340482309</v>
      </c>
      <c r="P9" s="178">
        <f>SUMIF('Demonst Financeiro'!$212:$212,P$1,'Demonst Financeiro'!$223:$223)/12</f>
        <v>34721.169340482309</v>
      </c>
      <c r="Q9" s="178">
        <f>SUMIF('Demonst Financeiro'!$212:$212,Q$1,'Demonst Financeiro'!$223:$223)/12</f>
        <v>34721.169340482309</v>
      </c>
      <c r="R9" s="178">
        <f>SUMIF('Demonst Financeiro'!$212:$212,R$1,'Demonst Financeiro'!$223:$223)/12</f>
        <v>34721.169340482309</v>
      </c>
      <c r="S9" s="178">
        <f>SUMIF('Demonst Financeiro'!$212:$212,S$1,'Demonst Financeiro'!$223:$223)/12</f>
        <v>34721.169340482309</v>
      </c>
      <c r="T9" s="178">
        <f>SUMIF('Demonst Financeiro'!$212:$212,T$1,'Demonst Financeiro'!$223:$223)/12</f>
        <v>34721.169340482309</v>
      </c>
      <c r="U9" s="178">
        <f>SUMIF('Demonst Financeiro'!$212:$212,U$1,'Demonst Financeiro'!$223:$223)/12</f>
        <v>34721.169340482309</v>
      </c>
      <c r="V9" s="178">
        <f>SUMIF('Demonst Financeiro'!$212:$212,V$1,'Demonst Financeiro'!$223:$223)/12</f>
        <v>34721.169340482309</v>
      </c>
      <c r="W9" s="178">
        <f>SUMIF('Demonst Financeiro'!$212:$212,W$1,'Demonst Financeiro'!$223:$223)/12</f>
        <v>34721.169340482309</v>
      </c>
      <c r="X9" s="178">
        <f>SUMIF('Demonst Financeiro'!$212:$212,X$1,'Demonst Financeiro'!$223:$223)/12</f>
        <v>34721.169340482309</v>
      </c>
      <c r="Y9" s="178">
        <f>SUMIF('Demonst Financeiro'!$212:$212,Y$1,'Demonst Financeiro'!$223:$223)/12</f>
        <v>34721.169340482309</v>
      </c>
      <c r="Z9" s="178">
        <f>SUMIF('Demonst Financeiro'!$212:$212,Z$1,'Demonst Financeiro'!$223:$223)/12</f>
        <v>34721.169340482309</v>
      </c>
      <c r="AA9" s="178">
        <f>SUMIF('Demonst Financeiro'!$212:$212,AA$1,'Demonst Financeiro'!$223:$223)/12</f>
        <v>34721.169340482309</v>
      </c>
      <c r="AB9" s="178">
        <f>SUMIF('Demonst Financeiro'!$212:$212,AB$1,'Demonst Financeiro'!$223:$223)/12</f>
        <v>34721.169340482309</v>
      </c>
      <c r="AC9" s="178">
        <f>SUMIF('Demonst Financeiro'!$212:$212,AC$1,'Demonst Financeiro'!$223:$223)/12</f>
        <v>34721.169340482309</v>
      </c>
      <c r="AD9" s="178">
        <f>SUMIF('Demonst Financeiro'!$212:$212,AD$1,'Demonst Financeiro'!$223:$223)/12</f>
        <v>34721.169340482309</v>
      </c>
      <c r="AE9" s="178">
        <f>SUMIF('Demonst Financeiro'!$212:$212,AE$1,'Demonst Financeiro'!$223:$223)/12</f>
        <v>34721.169340482309</v>
      </c>
      <c r="AF9" s="178">
        <f>SUMIF('Demonst Financeiro'!$212:$212,AF$1,'Demonst Financeiro'!$223:$223)/12</f>
        <v>34721.169340482309</v>
      </c>
      <c r="AG9" s="178">
        <f>SUMIF('Demonst Financeiro'!$212:$212,AG$1,'Demonst Financeiro'!$223:$223)/12</f>
        <v>34721.169340482309</v>
      </c>
      <c r="AH9" s="178">
        <f>SUMIF('Demonst Financeiro'!$212:$212,AH$1,'Demonst Financeiro'!$223:$223)/12</f>
        <v>34721.169340482309</v>
      </c>
      <c r="AI9" s="178">
        <f>SUMIF('Demonst Financeiro'!$212:$212,AI$1,'Demonst Financeiro'!$223:$223)/12</f>
        <v>34721.169340482309</v>
      </c>
      <c r="AJ9" s="178">
        <f>SUMIF('Demonst Financeiro'!$212:$212,AJ$1,'Demonst Financeiro'!$223:$223)/12</f>
        <v>34721.169340482309</v>
      </c>
      <c r="AK9" s="178">
        <f>SUMIF('Demonst Financeiro'!$212:$212,AK$1,'Demonst Financeiro'!$223:$223)/12</f>
        <v>34721.169340482309</v>
      </c>
      <c r="AL9" s="178">
        <f>SUMIF('Demonst Financeiro'!$212:$212,AL$1,'Demonst Financeiro'!$223:$223)/12</f>
        <v>34721.169340482309</v>
      </c>
      <c r="AM9" s="178">
        <f>SUMIF('Demonst Financeiro'!$212:$212,AM$1,'Demonst Financeiro'!$223:$223)/12</f>
        <v>34851.296226556202</v>
      </c>
      <c r="AN9" s="178">
        <f>SUMIF('Demonst Financeiro'!$212:$212,AN$1,'Demonst Financeiro'!$223:$223)/12</f>
        <v>34851.296226556202</v>
      </c>
      <c r="AO9" s="178">
        <f>SUMIF('Demonst Financeiro'!$212:$212,AO$1,'Demonst Financeiro'!$223:$223)/12</f>
        <v>34851.296226556202</v>
      </c>
      <c r="AP9" s="178">
        <f>SUMIF('Demonst Financeiro'!$212:$212,AP$1,'Demonst Financeiro'!$223:$223)/12</f>
        <v>34851.296226556202</v>
      </c>
      <c r="AQ9" s="178">
        <f>SUMIF('Demonst Financeiro'!$212:$212,AQ$1,'Demonst Financeiro'!$223:$223)/12</f>
        <v>34851.296226556202</v>
      </c>
      <c r="AR9" s="178">
        <f>SUMIF('Demonst Financeiro'!$212:$212,AR$1,'Demonst Financeiro'!$223:$223)/12</f>
        <v>34851.296226556202</v>
      </c>
      <c r="AS9" s="178">
        <f>SUMIF('Demonst Financeiro'!$212:$212,AS$1,'Demonst Financeiro'!$223:$223)/12</f>
        <v>34851.296226556202</v>
      </c>
      <c r="AT9" s="178">
        <f>SUMIF('Demonst Financeiro'!$212:$212,AT$1,'Demonst Financeiro'!$223:$223)/12</f>
        <v>34851.296226556202</v>
      </c>
      <c r="AU9" s="178">
        <f>SUMIF('Demonst Financeiro'!$212:$212,AU$1,'Demonst Financeiro'!$223:$223)/12</f>
        <v>34851.296226556202</v>
      </c>
      <c r="AV9" s="178">
        <f>SUMIF('Demonst Financeiro'!$212:$212,AV$1,'Demonst Financeiro'!$223:$223)/12</f>
        <v>34851.296226556202</v>
      </c>
      <c r="AW9" s="178">
        <f>SUMIF('Demonst Financeiro'!$212:$212,AW$1,'Demonst Financeiro'!$223:$223)/12</f>
        <v>34851.296226556202</v>
      </c>
      <c r="AX9" s="178">
        <f>SUMIF('Demonst Financeiro'!$212:$212,AX$1,'Demonst Financeiro'!$223:$223)/12</f>
        <v>34851.296226556202</v>
      </c>
      <c r="AY9" s="178">
        <f>SUMIF('Demonst Financeiro'!$212:$212,AY$1,'Demonst Financeiro'!$223:$223)/12</f>
        <v>35337.594609334534</v>
      </c>
      <c r="AZ9" s="178">
        <f>SUMIF('Demonst Financeiro'!$212:$212,AZ$1,'Demonst Financeiro'!$223:$223)/12</f>
        <v>35337.594609334534</v>
      </c>
      <c r="BA9" s="178">
        <f>SUMIF('Demonst Financeiro'!$212:$212,BA$1,'Demonst Financeiro'!$223:$223)/12</f>
        <v>35337.594609334534</v>
      </c>
      <c r="BB9" s="178">
        <f>SUMIF('Demonst Financeiro'!$212:$212,BB$1,'Demonst Financeiro'!$223:$223)/12</f>
        <v>35337.594609334534</v>
      </c>
      <c r="BC9" s="178">
        <f>SUMIF('Demonst Financeiro'!$212:$212,BC$1,'Demonst Financeiro'!$223:$223)/12</f>
        <v>35337.594609334534</v>
      </c>
      <c r="BD9" s="178">
        <f>SUMIF('Demonst Financeiro'!$212:$212,BD$1,'Demonst Financeiro'!$223:$223)/12</f>
        <v>35337.594609334534</v>
      </c>
      <c r="BE9" s="178">
        <f>SUMIF('Demonst Financeiro'!$212:$212,BE$1,'Demonst Financeiro'!$223:$223)/12</f>
        <v>35337.594609334534</v>
      </c>
      <c r="BF9" s="178">
        <f>SUMIF('Demonst Financeiro'!$212:$212,BF$1,'Demonst Financeiro'!$223:$223)/12</f>
        <v>35337.594609334534</v>
      </c>
      <c r="BG9" s="178">
        <f>SUMIF('Demonst Financeiro'!$212:$212,BG$1,'Demonst Financeiro'!$223:$223)/12</f>
        <v>35337.594609334534</v>
      </c>
      <c r="BH9" s="178">
        <f>SUMIF('Demonst Financeiro'!$212:$212,BH$1,'Demonst Financeiro'!$223:$223)/12</f>
        <v>35337.594609334534</v>
      </c>
      <c r="BI9" s="178">
        <f>SUMIF('Demonst Financeiro'!$212:$212,BI$1,'Demonst Financeiro'!$223:$223)/12</f>
        <v>35337.594609334534</v>
      </c>
      <c r="BJ9" s="178">
        <f>SUMIF('Demonst Financeiro'!$212:$212,BJ$1,'Demonst Financeiro'!$223:$223)/12</f>
        <v>35337.594609334534</v>
      </c>
      <c r="BK9" s="178">
        <f>SUMIF('Demonst Financeiro'!$212:$212,BK$1,'Demonst Financeiro'!$223:$223)/12</f>
        <v>35386.620149729613</v>
      </c>
      <c r="BL9" s="178">
        <f>SUMIF('Demonst Financeiro'!$212:$212,BL$1,'Demonst Financeiro'!$223:$223)/12</f>
        <v>35386.620149729613</v>
      </c>
      <c r="BM9" s="178">
        <f>SUMIF('Demonst Financeiro'!$212:$212,BM$1,'Demonst Financeiro'!$223:$223)/12</f>
        <v>35386.620149729613</v>
      </c>
      <c r="BN9" s="178">
        <f>SUMIF('Demonst Financeiro'!$212:$212,BN$1,'Demonst Financeiro'!$223:$223)/12</f>
        <v>35386.620149729613</v>
      </c>
      <c r="BO9" s="178">
        <f>SUMIF('Demonst Financeiro'!$212:$212,BO$1,'Demonst Financeiro'!$223:$223)/12</f>
        <v>35386.620149729613</v>
      </c>
      <c r="BP9" s="178">
        <f>SUMIF('Demonst Financeiro'!$212:$212,BP$1,'Demonst Financeiro'!$223:$223)/12</f>
        <v>35386.620149729613</v>
      </c>
      <c r="BQ9" s="178">
        <f>SUMIF('Demonst Financeiro'!$212:$212,BQ$1,'Demonst Financeiro'!$223:$223)/12</f>
        <v>35386.620149729613</v>
      </c>
      <c r="BR9" s="178">
        <f>SUMIF('Demonst Financeiro'!$212:$212,BR$1,'Demonst Financeiro'!$223:$223)/12</f>
        <v>35386.620149729613</v>
      </c>
      <c r="BS9" s="178">
        <f>SUMIF('Demonst Financeiro'!$212:$212,BS$1,'Demonst Financeiro'!$223:$223)/12</f>
        <v>35386.620149729613</v>
      </c>
      <c r="BT9" s="178">
        <f>SUMIF('Demonst Financeiro'!$212:$212,BT$1,'Demonst Financeiro'!$223:$223)/12</f>
        <v>35386.620149729613</v>
      </c>
      <c r="BU9" s="178">
        <f>SUMIF('Demonst Financeiro'!$212:$212,BU$1,'Demonst Financeiro'!$223:$223)/12</f>
        <v>35386.620149729613</v>
      </c>
      <c r="BV9" s="178">
        <f>SUMIF('Demonst Financeiro'!$212:$212,BV$1,'Demonst Financeiro'!$223:$223)/12</f>
        <v>35386.620149729613</v>
      </c>
      <c r="BW9" s="178">
        <f>SUMIF('Demonst Financeiro'!$212:$212,BW$1,'Demonst Financeiro'!$223:$223)/12</f>
        <v>35511.436689858565</v>
      </c>
      <c r="BX9" s="178">
        <f>SUMIF('Demonst Financeiro'!$212:$212,BX$1,'Demonst Financeiro'!$223:$223)/12</f>
        <v>35511.436689858565</v>
      </c>
      <c r="BY9" s="178">
        <f>SUMIF('Demonst Financeiro'!$212:$212,BY$1,'Demonst Financeiro'!$223:$223)/12</f>
        <v>35511.436689858565</v>
      </c>
      <c r="BZ9" s="178">
        <f>SUMIF('Demonst Financeiro'!$212:$212,BZ$1,'Demonst Financeiro'!$223:$223)/12</f>
        <v>35511.436689858565</v>
      </c>
      <c r="CA9" s="178">
        <f>SUMIF('Demonst Financeiro'!$212:$212,CA$1,'Demonst Financeiro'!$223:$223)/12</f>
        <v>35511.436689858565</v>
      </c>
      <c r="CB9" s="178">
        <f>SUMIF('Demonst Financeiro'!$212:$212,CB$1,'Demonst Financeiro'!$223:$223)/12</f>
        <v>35511.436689858565</v>
      </c>
      <c r="CC9" s="178">
        <f>SUMIF('Demonst Financeiro'!$212:$212,CC$1,'Demonst Financeiro'!$223:$223)/12</f>
        <v>35511.436689858565</v>
      </c>
      <c r="CD9" s="178">
        <f>SUMIF('Demonst Financeiro'!$212:$212,CD$1,'Demonst Financeiro'!$223:$223)/12</f>
        <v>35511.436689858565</v>
      </c>
      <c r="CE9" s="178">
        <f>SUMIF('Demonst Financeiro'!$212:$212,CE$1,'Demonst Financeiro'!$223:$223)/12</f>
        <v>35511.436689858565</v>
      </c>
      <c r="CF9" s="178">
        <f>SUMIF('Demonst Financeiro'!$212:$212,CF$1,'Demonst Financeiro'!$223:$223)/12</f>
        <v>35511.436689858565</v>
      </c>
      <c r="CG9" s="178">
        <f>SUMIF('Demonst Financeiro'!$212:$212,CG$1,'Demonst Financeiro'!$223:$223)/12</f>
        <v>35511.436689858565</v>
      </c>
      <c r="CH9" s="178">
        <f>SUMIF('Demonst Financeiro'!$212:$212,CH$1,'Demonst Financeiro'!$223:$223)/12</f>
        <v>35511.436689858565</v>
      </c>
      <c r="CI9" s="178">
        <f>SUMIF('Demonst Financeiro'!$212:$212,CI$1,'Demonst Financeiro'!$223:$223)/12</f>
        <v>35511.436689858565</v>
      </c>
      <c r="CJ9" s="178">
        <f>SUMIF('Demonst Financeiro'!$212:$212,CJ$1,'Demonst Financeiro'!$223:$223)/12</f>
        <v>35511.436689858565</v>
      </c>
      <c r="CK9" s="178">
        <f>SUMIF('Demonst Financeiro'!$212:$212,CK$1,'Demonst Financeiro'!$223:$223)/12</f>
        <v>35511.436689858565</v>
      </c>
      <c r="CL9" s="178">
        <f>SUMIF('Demonst Financeiro'!$212:$212,CL$1,'Demonst Financeiro'!$223:$223)/12</f>
        <v>35511.436689858565</v>
      </c>
      <c r="CM9" s="178">
        <f>SUMIF('Demonst Financeiro'!$212:$212,CM$1,'Demonst Financeiro'!$223:$223)/12</f>
        <v>35511.436689858565</v>
      </c>
      <c r="CN9" s="178">
        <f>SUMIF('Demonst Financeiro'!$212:$212,CN$1,'Demonst Financeiro'!$223:$223)/12</f>
        <v>35511.436689858565</v>
      </c>
      <c r="CO9" s="178">
        <f>SUMIF('Demonst Financeiro'!$212:$212,CO$1,'Demonst Financeiro'!$223:$223)/12</f>
        <v>35511.436689858565</v>
      </c>
      <c r="CP9" s="178">
        <f>SUMIF('Demonst Financeiro'!$212:$212,CP$1,'Demonst Financeiro'!$223:$223)/12</f>
        <v>35511.436689858565</v>
      </c>
      <c r="CQ9" s="178">
        <f>SUMIF('Demonst Financeiro'!$212:$212,CQ$1,'Demonst Financeiro'!$223:$223)/12</f>
        <v>35511.436689858565</v>
      </c>
      <c r="CR9" s="178">
        <f>SUMIF('Demonst Financeiro'!$212:$212,CR$1,'Demonst Financeiro'!$223:$223)/12</f>
        <v>35511.436689858565</v>
      </c>
      <c r="CS9" s="178">
        <f>SUMIF('Demonst Financeiro'!$212:$212,CS$1,'Demonst Financeiro'!$223:$223)/12</f>
        <v>35511.436689858565</v>
      </c>
      <c r="CT9" s="178">
        <f>SUMIF('Demonst Financeiro'!$212:$212,CT$1,'Demonst Financeiro'!$223:$223)/12</f>
        <v>35511.436689858565</v>
      </c>
      <c r="CU9" s="178">
        <f>SUMIF('Demonst Financeiro'!$212:$212,CU$1,'Demonst Financeiro'!$223:$223)/12</f>
        <v>35511.436689858565</v>
      </c>
      <c r="CV9" s="178">
        <f>SUMIF('Demonst Financeiro'!$212:$212,CV$1,'Demonst Financeiro'!$223:$223)/12</f>
        <v>35511.436689858565</v>
      </c>
      <c r="CW9" s="178">
        <f>SUMIF('Demonst Financeiro'!$212:$212,CW$1,'Demonst Financeiro'!$223:$223)/12</f>
        <v>35511.436689858565</v>
      </c>
      <c r="CX9" s="178">
        <f>SUMIF('Demonst Financeiro'!$212:$212,CX$1,'Demonst Financeiro'!$223:$223)/12</f>
        <v>35511.436689858565</v>
      </c>
      <c r="CY9" s="178">
        <f>SUMIF('Demonst Financeiro'!$212:$212,CY$1,'Demonst Financeiro'!$223:$223)/12</f>
        <v>35511.436689858565</v>
      </c>
      <c r="CZ9" s="178">
        <f>SUMIF('Demonst Financeiro'!$212:$212,CZ$1,'Demonst Financeiro'!$223:$223)/12</f>
        <v>35511.436689858565</v>
      </c>
      <c r="DA9" s="178">
        <f>SUMIF('Demonst Financeiro'!$212:$212,DA$1,'Demonst Financeiro'!$223:$223)/12</f>
        <v>35511.436689858565</v>
      </c>
      <c r="DB9" s="178">
        <f>SUMIF('Demonst Financeiro'!$212:$212,DB$1,'Demonst Financeiro'!$223:$223)/12</f>
        <v>35511.436689858565</v>
      </c>
      <c r="DC9" s="178">
        <f>SUMIF('Demonst Financeiro'!$212:$212,DC$1,'Demonst Financeiro'!$223:$223)/12</f>
        <v>35511.436689858565</v>
      </c>
      <c r="DD9" s="178">
        <f>SUMIF('Demonst Financeiro'!$212:$212,DD$1,'Demonst Financeiro'!$223:$223)/12</f>
        <v>35511.436689858565</v>
      </c>
      <c r="DE9" s="178">
        <f>SUMIF('Demonst Financeiro'!$212:$212,DE$1,'Demonst Financeiro'!$223:$223)/12</f>
        <v>35511.436689858565</v>
      </c>
      <c r="DF9" s="178">
        <f>SUMIF('Demonst Financeiro'!$212:$212,DF$1,'Demonst Financeiro'!$223:$223)/12</f>
        <v>35511.436689858565</v>
      </c>
      <c r="DG9" s="178">
        <f>SUMIF('Demonst Financeiro'!$212:$212,DG$1,'Demonst Financeiro'!$223:$223)/12</f>
        <v>35511.436689858565</v>
      </c>
      <c r="DH9" s="178">
        <f>SUMIF('Demonst Financeiro'!$212:$212,DH$1,'Demonst Financeiro'!$223:$223)/12</f>
        <v>35511.436689858565</v>
      </c>
      <c r="DI9" s="178">
        <f>SUMIF('Demonst Financeiro'!$212:$212,DI$1,'Demonst Financeiro'!$223:$223)/12</f>
        <v>35511.436689858565</v>
      </c>
      <c r="DJ9" s="178">
        <f>SUMIF('Demonst Financeiro'!$212:$212,DJ$1,'Demonst Financeiro'!$223:$223)/12</f>
        <v>35511.436689858565</v>
      </c>
      <c r="DK9" s="178">
        <f>SUMIF('Demonst Financeiro'!$212:$212,DK$1,'Demonst Financeiro'!$223:$223)/12</f>
        <v>35511.436689858565</v>
      </c>
      <c r="DL9" s="178">
        <f>SUMIF('Demonst Financeiro'!$212:$212,DL$1,'Demonst Financeiro'!$223:$223)/12</f>
        <v>35511.436689858565</v>
      </c>
      <c r="DM9" s="178">
        <f>SUMIF('Demonst Financeiro'!$212:$212,DM$1,'Demonst Financeiro'!$223:$223)/12</f>
        <v>35511.436689858565</v>
      </c>
      <c r="DN9" s="178">
        <f>SUMIF('Demonst Financeiro'!$212:$212,DN$1,'Demonst Financeiro'!$223:$223)/12</f>
        <v>35511.436689858565</v>
      </c>
      <c r="DO9" s="178">
        <f>SUMIF('Demonst Financeiro'!$212:$212,DO$1,'Demonst Financeiro'!$223:$223)/12</f>
        <v>35511.436689858565</v>
      </c>
      <c r="DP9" s="178">
        <f>SUMIF('Demonst Financeiro'!$212:$212,DP$1,'Demonst Financeiro'!$223:$223)/12</f>
        <v>35511.436689858565</v>
      </c>
      <c r="DQ9" s="178">
        <f>SUMIF('Demonst Financeiro'!$212:$212,DQ$1,'Demonst Financeiro'!$223:$223)/12</f>
        <v>35511.436689858565</v>
      </c>
      <c r="DR9" s="178">
        <f>SUMIF('Demonst Financeiro'!$212:$212,DR$1,'Demonst Financeiro'!$223:$223)/12</f>
        <v>35511.436689858565</v>
      </c>
      <c r="DS9" s="178">
        <f>SUMIF('Demonst Financeiro'!$212:$212,DS$1,'Demonst Financeiro'!$223:$223)/12</f>
        <v>35511.436689858565</v>
      </c>
      <c r="DT9" s="178">
        <f>SUMIF('Demonst Financeiro'!$212:$212,DT$1,'Demonst Financeiro'!$223:$223)/12</f>
        <v>35511.436689858565</v>
      </c>
      <c r="DU9" s="178">
        <f>SUMIF('Demonst Financeiro'!$212:$212,DU$1,'Demonst Financeiro'!$223:$223)/12</f>
        <v>35511.436689858565</v>
      </c>
      <c r="DV9" s="178">
        <f>SUMIF('Demonst Financeiro'!$212:$212,DV$1,'Demonst Financeiro'!$223:$223)/12</f>
        <v>35511.436689858565</v>
      </c>
      <c r="DW9" s="178">
        <f>SUMIF('Demonst Financeiro'!$212:$212,DW$1,'Demonst Financeiro'!$223:$223)/12</f>
        <v>35511.436689858565</v>
      </c>
      <c r="DX9" s="178">
        <f>SUMIF('Demonst Financeiro'!$212:$212,DX$1,'Demonst Financeiro'!$223:$223)/12</f>
        <v>35511.436689858565</v>
      </c>
      <c r="DY9" s="178">
        <f>SUMIF('Demonst Financeiro'!$212:$212,DY$1,'Demonst Financeiro'!$223:$223)/12</f>
        <v>35511.436689858565</v>
      </c>
      <c r="DZ9" s="178">
        <f>SUMIF('Demonst Financeiro'!$212:$212,DZ$1,'Demonst Financeiro'!$223:$223)/12</f>
        <v>35511.436689858565</v>
      </c>
      <c r="EA9" s="178">
        <f>SUMIF('Demonst Financeiro'!$212:$212,EA$1,'Demonst Financeiro'!$223:$223)/12</f>
        <v>35511.436689858565</v>
      </c>
      <c r="EB9" s="178">
        <f>SUMIF('Demonst Financeiro'!$212:$212,EB$1,'Demonst Financeiro'!$223:$223)/12</f>
        <v>35511.436689858565</v>
      </c>
      <c r="EC9" s="178">
        <f>SUMIF('Demonst Financeiro'!$212:$212,EC$1,'Demonst Financeiro'!$223:$223)/12</f>
        <v>35511.436689858565</v>
      </c>
      <c r="ED9" s="178">
        <f>SUMIF('Demonst Financeiro'!$212:$212,ED$1,'Demonst Financeiro'!$223:$223)/12</f>
        <v>35511.436689858565</v>
      </c>
      <c r="EE9" s="178">
        <f>SUMIF('Demonst Financeiro'!$212:$212,EE$1,'Demonst Financeiro'!$223:$223)/12</f>
        <v>35511.436689858565</v>
      </c>
      <c r="EF9" s="178">
        <f>SUMIF('Demonst Financeiro'!$212:$212,EF$1,'Demonst Financeiro'!$223:$223)/12</f>
        <v>35511.436689858565</v>
      </c>
      <c r="EG9" s="178">
        <f>SUMIF('Demonst Financeiro'!$212:$212,EG$1,'Demonst Financeiro'!$223:$223)/12</f>
        <v>35511.436689858565</v>
      </c>
      <c r="EH9" s="178">
        <f>SUMIF('Demonst Financeiro'!$212:$212,EH$1,'Demonst Financeiro'!$223:$223)/12</f>
        <v>35511.436689858565</v>
      </c>
      <c r="EI9" s="178">
        <f>SUMIF('Demonst Financeiro'!$212:$212,EI$1,'Demonst Financeiro'!$223:$223)/12</f>
        <v>35511.436689858565</v>
      </c>
      <c r="EJ9" s="178">
        <f>SUMIF('Demonst Financeiro'!$212:$212,EJ$1,'Demonst Financeiro'!$223:$223)/12</f>
        <v>35511.436689858565</v>
      </c>
      <c r="EK9" s="178">
        <f>SUMIF('Demonst Financeiro'!$212:$212,EK$1,'Demonst Financeiro'!$223:$223)/12</f>
        <v>35511.436689858565</v>
      </c>
      <c r="EL9" s="178">
        <f>SUMIF('Demonst Financeiro'!$212:$212,EL$1,'Demonst Financeiro'!$223:$223)/12</f>
        <v>35511.436689858565</v>
      </c>
      <c r="EM9" s="178">
        <f>SUMIF('Demonst Financeiro'!$212:$212,EM$1,'Demonst Financeiro'!$223:$223)/12</f>
        <v>35511.436689858565</v>
      </c>
      <c r="EN9" s="178">
        <f>SUMIF('Demonst Financeiro'!$212:$212,EN$1,'Demonst Financeiro'!$223:$223)/12</f>
        <v>35511.436689858565</v>
      </c>
      <c r="EO9" s="178">
        <f>SUMIF('Demonst Financeiro'!$212:$212,EO$1,'Demonst Financeiro'!$223:$223)/12</f>
        <v>35511.436689858565</v>
      </c>
      <c r="EP9" s="178">
        <f>SUMIF('Demonst Financeiro'!$212:$212,EP$1,'Demonst Financeiro'!$223:$223)/12</f>
        <v>35511.436689858565</v>
      </c>
      <c r="EQ9" s="178">
        <f>SUMIF('Demonst Financeiro'!$212:$212,EQ$1,'Demonst Financeiro'!$223:$223)/12</f>
        <v>35511.436689858565</v>
      </c>
      <c r="ER9" s="178">
        <f>SUMIF('Demonst Financeiro'!$212:$212,ER$1,'Demonst Financeiro'!$223:$223)/12</f>
        <v>35511.436689858565</v>
      </c>
      <c r="ES9" s="178">
        <f>SUMIF('Demonst Financeiro'!$212:$212,ES$1,'Demonst Financeiro'!$223:$223)/12</f>
        <v>35511.436689858565</v>
      </c>
      <c r="ET9" s="178">
        <f>SUMIF('Demonst Financeiro'!$212:$212,ET$1,'Demonst Financeiro'!$223:$223)/12</f>
        <v>35511.436689858565</v>
      </c>
      <c r="EU9" s="178">
        <f>SUMIF('Demonst Financeiro'!$212:$212,EU$1,'Demonst Financeiro'!$223:$223)/12</f>
        <v>35511.436689858565</v>
      </c>
      <c r="EV9" s="178">
        <f>SUMIF('Demonst Financeiro'!$212:$212,EV$1,'Demonst Financeiro'!$223:$223)/12</f>
        <v>35511.436689858565</v>
      </c>
      <c r="EW9" s="178">
        <f>SUMIF('Demonst Financeiro'!$212:$212,EW$1,'Demonst Financeiro'!$223:$223)/12</f>
        <v>35511.436689858565</v>
      </c>
      <c r="EX9" s="178">
        <f>SUMIF('Demonst Financeiro'!$212:$212,EX$1,'Demonst Financeiro'!$223:$223)/12</f>
        <v>35511.436689858565</v>
      </c>
      <c r="EY9" s="178">
        <f>SUMIF('Demonst Financeiro'!$212:$212,EY$1,'Demonst Financeiro'!$223:$223)/12</f>
        <v>35511.436689858565</v>
      </c>
      <c r="EZ9" s="178">
        <f>SUMIF('Demonst Financeiro'!$212:$212,EZ$1,'Demonst Financeiro'!$223:$223)/12</f>
        <v>35511.436689858565</v>
      </c>
      <c r="FA9" s="178">
        <f>SUMIF('Demonst Financeiro'!$212:$212,FA$1,'Demonst Financeiro'!$223:$223)/12</f>
        <v>35511.436689858565</v>
      </c>
      <c r="FB9" s="178">
        <f>SUMIF('Demonst Financeiro'!$212:$212,FB$1,'Demonst Financeiro'!$223:$223)/12</f>
        <v>35511.436689858565</v>
      </c>
      <c r="FC9" s="178">
        <f>SUMIF('Demonst Financeiro'!$212:$212,FC$1,'Demonst Financeiro'!$223:$223)/12</f>
        <v>35511.436689858565</v>
      </c>
      <c r="FD9" s="178">
        <f>SUMIF('Demonst Financeiro'!$212:$212,FD$1,'Demonst Financeiro'!$223:$223)/12</f>
        <v>35511.436689858565</v>
      </c>
      <c r="FE9" s="178">
        <f>SUMIF('Demonst Financeiro'!$212:$212,FE$1,'Demonst Financeiro'!$223:$223)/12</f>
        <v>35511.436689858565</v>
      </c>
      <c r="FF9" s="178">
        <f>SUMIF('Demonst Financeiro'!$212:$212,FF$1,'Demonst Financeiro'!$223:$223)/12</f>
        <v>35511.436689858565</v>
      </c>
      <c r="FG9" s="178">
        <f>SUMIF('Demonst Financeiro'!$212:$212,FG$1,'Demonst Financeiro'!$223:$223)/12</f>
        <v>35511.436689858565</v>
      </c>
      <c r="FH9" s="178">
        <f>SUMIF('Demonst Financeiro'!$212:$212,FH$1,'Demonst Financeiro'!$223:$223)/12</f>
        <v>35511.436689858565</v>
      </c>
      <c r="FI9" s="178">
        <f>SUMIF('Demonst Financeiro'!$212:$212,FI$1,'Demonst Financeiro'!$223:$223)/12</f>
        <v>35511.436689858565</v>
      </c>
      <c r="FJ9" s="178">
        <f>SUMIF('Demonst Financeiro'!$212:$212,FJ$1,'Demonst Financeiro'!$223:$223)/12</f>
        <v>35511.436689858565</v>
      </c>
      <c r="FK9" s="178">
        <f>SUMIF('Demonst Financeiro'!$212:$212,FK$1,'Demonst Financeiro'!$223:$223)/12</f>
        <v>35511.436689858565</v>
      </c>
      <c r="FL9" s="178">
        <f>SUMIF('Demonst Financeiro'!$212:$212,FL$1,'Demonst Financeiro'!$223:$223)/12</f>
        <v>35511.436689858565</v>
      </c>
      <c r="FM9" s="178">
        <f>SUMIF('Demonst Financeiro'!$212:$212,FM$1,'Demonst Financeiro'!$223:$223)/12</f>
        <v>35511.436689858565</v>
      </c>
      <c r="FN9" s="178">
        <f>SUMIF('Demonst Financeiro'!$212:$212,FN$1,'Demonst Financeiro'!$223:$223)/12</f>
        <v>35511.436689858565</v>
      </c>
      <c r="FO9" s="178">
        <f>SUMIF('Demonst Financeiro'!$212:$212,FO$1,'Demonst Financeiro'!$223:$223)/12</f>
        <v>35511.436689858565</v>
      </c>
      <c r="FP9" s="178">
        <f>SUMIF('Demonst Financeiro'!$212:$212,FP$1,'Demonst Financeiro'!$223:$223)/12</f>
        <v>35511.436689858565</v>
      </c>
      <c r="FQ9" s="178">
        <f>SUMIF('Demonst Financeiro'!$212:$212,FQ$1,'Demonst Financeiro'!$223:$223)/12</f>
        <v>35511.436689858565</v>
      </c>
      <c r="FR9" s="178">
        <f>SUMIF('Demonst Financeiro'!$212:$212,FR$1,'Demonst Financeiro'!$223:$223)/12</f>
        <v>35511.436689858565</v>
      </c>
      <c r="FS9" s="178">
        <f>SUMIF('Demonst Financeiro'!$212:$212,FS$1,'Demonst Financeiro'!$223:$223)/12</f>
        <v>35511.436689858565</v>
      </c>
      <c r="FT9" s="178">
        <f>SUMIF('Demonst Financeiro'!$212:$212,FT$1,'Demonst Financeiro'!$223:$223)/12</f>
        <v>35511.436689858565</v>
      </c>
      <c r="FU9" s="178">
        <f>SUMIF('Demonst Financeiro'!$212:$212,FU$1,'Demonst Financeiro'!$223:$223)/12</f>
        <v>35511.436689858565</v>
      </c>
      <c r="FV9" s="178">
        <f>SUMIF('Demonst Financeiro'!$212:$212,FV$1,'Demonst Financeiro'!$223:$223)/12</f>
        <v>35511.436689858565</v>
      </c>
      <c r="FW9" s="178">
        <f>SUMIF('Demonst Financeiro'!$212:$212,FW$1,'Demonst Financeiro'!$223:$223)/12</f>
        <v>35511.436689858565</v>
      </c>
      <c r="FX9" s="178">
        <f>SUMIF('Demonst Financeiro'!$212:$212,FX$1,'Demonst Financeiro'!$223:$223)/12</f>
        <v>35511.436689858565</v>
      </c>
      <c r="FY9" s="178">
        <f>SUMIF('Demonst Financeiro'!$212:$212,FY$1,'Demonst Financeiro'!$223:$223)/12</f>
        <v>35511.436689858565</v>
      </c>
      <c r="FZ9" s="178">
        <f>SUMIF('Demonst Financeiro'!$212:$212,FZ$1,'Demonst Financeiro'!$223:$223)/12</f>
        <v>35511.436689858565</v>
      </c>
      <c r="GA9" s="178">
        <f>SUMIF('Demonst Financeiro'!$212:$212,GA$1,'Demonst Financeiro'!$223:$223)/12</f>
        <v>35511.436689858565</v>
      </c>
      <c r="GB9" s="178">
        <f>SUMIF('Demonst Financeiro'!$212:$212,GB$1,'Demonst Financeiro'!$223:$223)/12</f>
        <v>35511.436689858565</v>
      </c>
      <c r="GC9" s="178">
        <f>SUMIF('Demonst Financeiro'!$212:$212,GC$1,'Demonst Financeiro'!$223:$223)/12</f>
        <v>35511.436689858565</v>
      </c>
      <c r="GD9" s="178">
        <f>SUMIF('Demonst Financeiro'!$212:$212,GD$1,'Demonst Financeiro'!$223:$223)/12</f>
        <v>35511.436689858565</v>
      </c>
      <c r="GE9" s="178">
        <f>SUMIF('Demonst Financeiro'!$212:$212,GE$1,'Demonst Financeiro'!$223:$223)/12</f>
        <v>35511.436689858565</v>
      </c>
      <c r="GF9" s="178">
        <f>SUMIF('Demonst Financeiro'!$212:$212,GF$1,'Demonst Financeiro'!$223:$223)/12</f>
        <v>35511.436689858565</v>
      </c>
      <c r="GG9" s="178">
        <f>SUMIF('Demonst Financeiro'!$212:$212,GG$1,'Demonst Financeiro'!$223:$223)/12</f>
        <v>35511.436689858565</v>
      </c>
      <c r="GH9" s="178">
        <f>SUMIF('Demonst Financeiro'!$212:$212,GH$1,'Demonst Financeiro'!$223:$223)/12</f>
        <v>35511.436689858565</v>
      </c>
      <c r="GI9" s="178">
        <f>SUMIF('Demonst Financeiro'!$212:$212,GI$1,'Demonst Financeiro'!$223:$223)/12</f>
        <v>35511.436689858565</v>
      </c>
      <c r="GJ9" s="178">
        <f>SUMIF('Demonst Financeiro'!$212:$212,GJ$1,'Demonst Financeiro'!$223:$223)/12</f>
        <v>35511.436689858565</v>
      </c>
      <c r="GK9" s="178">
        <f>SUMIF('Demonst Financeiro'!$212:$212,GK$1,'Demonst Financeiro'!$223:$223)/12</f>
        <v>35511.436689858565</v>
      </c>
      <c r="GL9" s="178">
        <f>SUMIF('Demonst Financeiro'!$212:$212,GL$1,'Demonst Financeiro'!$223:$223)/12</f>
        <v>35511.436689858565</v>
      </c>
      <c r="GM9" s="178">
        <f>SUMIF('Demonst Financeiro'!$212:$212,GM$1,'Demonst Financeiro'!$223:$223)/12</f>
        <v>35511.436689858565</v>
      </c>
      <c r="GN9" s="178">
        <f>SUMIF('Demonst Financeiro'!$212:$212,GN$1,'Demonst Financeiro'!$223:$223)/12</f>
        <v>35511.436689858565</v>
      </c>
      <c r="GO9" s="178">
        <f>SUMIF('Demonst Financeiro'!$212:$212,GO$1,'Demonst Financeiro'!$223:$223)/12</f>
        <v>35511.436689858565</v>
      </c>
      <c r="GP9" s="178">
        <f>SUMIF('Demonst Financeiro'!$212:$212,GP$1,'Demonst Financeiro'!$223:$223)/12</f>
        <v>35511.436689858565</v>
      </c>
      <c r="GQ9" s="178">
        <f>SUMIF('Demonst Financeiro'!$212:$212,GQ$1,'Demonst Financeiro'!$223:$223)/12</f>
        <v>35511.436689858565</v>
      </c>
      <c r="GR9" s="178">
        <f>SUMIF('Demonst Financeiro'!$212:$212,GR$1,'Demonst Financeiro'!$223:$223)/12</f>
        <v>35511.436689858565</v>
      </c>
      <c r="GS9" s="178">
        <f>SUMIF('Demonst Financeiro'!$212:$212,GS$1,'Demonst Financeiro'!$223:$223)/12</f>
        <v>35511.436689858565</v>
      </c>
      <c r="GT9" s="178">
        <f>SUMIF('Demonst Financeiro'!$212:$212,GT$1,'Demonst Financeiro'!$223:$223)/12</f>
        <v>35511.436689858565</v>
      </c>
      <c r="GU9" s="178">
        <f>SUMIF('Demonst Financeiro'!$212:$212,GU$1,'Demonst Financeiro'!$223:$223)/12</f>
        <v>35511.436689858565</v>
      </c>
      <c r="GV9" s="178">
        <f>SUMIF('Demonst Financeiro'!$212:$212,GV$1,'Demonst Financeiro'!$223:$223)/12</f>
        <v>35511.436689858565</v>
      </c>
      <c r="GW9" s="178">
        <f>SUMIF('Demonst Financeiro'!$212:$212,GW$1,'Demonst Financeiro'!$223:$223)/12</f>
        <v>35511.436689858565</v>
      </c>
      <c r="GX9" s="178">
        <f>SUMIF('Demonst Financeiro'!$212:$212,GX$1,'Demonst Financeiro'!$223:$223)/12</f>
        <v>35511.436689858565</v>
      </c>
      <c r="GY9" s="178">
        <f>SUMIF('Demonst Financeiro'!$212:$212,GY$1,'Demonst Financeiro'!$223:$223)/12</f>
        <v>35511.436689858565</v>
      </c>
      <c r="GZ9" s="178">
        <f>SUMIF('Demonst Financeiro'!$212:$212,GZ$1,'Demonst Financeiro'!$223:$223)/12</f>
        <v>35511.436689858565</v>
      </c>
      <c r="HA9" s="178">
        <f>SUMIF('Demonst Financeiro'!$212:$212,HA$1,'Demonst Financeiro'!$223:$223)/12</f>
        <v>35511.436689858565</v>
      </c>
      <c r="HB9" s="178">
        <f>SUMIF('Demonst Financeiro'!$212:$212,HB$1,'Demonst Financeiro'!$223:$223)/12</f>
        <v>35511.436689858565</v>
      </c>
      <c r="HC9" s="178">
        <f>SUMIF('Demonst Financeiro'!$212:$212,HC$1,'Demonst Financeiro'!$223:$223)/12</f>
        <v>35511.436689858565</v>
      </c>
      <c r="HD9" s="178">
        <f>SUMIF('Demonst Financeiro'!$212:$212,HD$1,'Demonst Financeiro'!$223:$223)/12</f>
        <v>35511.436689858565</v>
      </c>
      <c r="HE9" s="178">
        <f>SUMIF('Demonst Financeiro'!$212:$212,HE$1,'Demonst Financeiro'!$223:$223)/12</f>
        <v>35511.436689858565</v>
      </c>
      <c r="HF9" s="178">
        <f>SUMIF('Demonst Financeiro'!$212:$212,HF$1,'Demonst Financeiro'!$223:$223)/12</f>
        <v>35511.436689858565</v>
      </c>
      <c r="HG9" s="178">
        <f>SUMIF('Demonst Financeiro'!$212:$212,HG$1,'Demonst Financeiro'!$223:$223)/12</f>
        <v>35511.436689858565</v>
      </c>
      <c r="HH9" s="178">
        <f>SUMIF('Demonst Financeiro'!$212:$212,HH$1,'Demonst Financeiro'!$223:$223)/12</f>
        <v>35511.436689858565</v>
      </c>
      <c r="HI9" s="178">
        <f>SUMIF('Demonst Financeiro'!$212:$212,HI$1,'Demonst Financeiro'!$223:$223)/12</f>
        <v>35511.436689858565</v>
      </c>
      <c r="HJ9" s="178">
        <f>SUMIF('Demonst Financeiro'!$212:$212,HJ$1,'Demonst Financeiro'!$223:$223)/12</f>
        <v>35511.436689858565</v>
      </c>
      <c r="HK9" s="178">
        <f>SUMIF('Demonst Financeiro'!$212:$212,HK$1,'Demonst Financeiro'!$223:$223)/12</f>
        <v>35511.436689858565</v>
      </c>
      <c r="HL9" s="178">
        <f>SUMIF('Demonst Financeiro'!$212:$212,HL$1,'Demonst Financeiro'!$223:$223)/12</f>
        <v>35511.436689858565</v>
      </c>
      <c r="HM9" s="178">
        <f>SUMIF('Demonst Financeiro'!$212:$212,HM$1,'Demonst Financeiro'!$223:$223)/12</f>
        <v>35511.436689858565</v>
      </c>
      <c r="HN9" s="178">
        <f>SUMIF('Demonst Financeiro'!$212:$212,HN$1,'Demonst Financeiro'!$223:$223)/12</f>
        <v>35511.436689858565</v>
      </c>
      <c r="HO9" s="178">
        <f>SUMIF('Demonst Financeiro'!$212:$212,HO$1,'Demonst Financeiro'!$223:$223)/12</f>
        <v>35511.436689858565</v>
      </c>
      <c r="HP9" s="178">
        <f>SUMIF('Demonst Financeiro'!$212:$212,HP$1,'Demonst Financeiro'!$223:$223)/12</f>
        <v>35511.436689858565</v>
      </c>
      <c r="HQ9" s="178">
        <f>SUMIF('Demonst Financeiro'!$212:$212,HQ$1,'Demonst Financeiro'!$223:$223)/12</f>
        <v>35511.436689858565</v>
      </c>
      <c r="HR9" s="178">
        <f>SUMIF('Demonst Financeiro'!$212:$212,HR$1,'Demonst Financeiro'!$223:$223)/12</f>
        <v>35511.436689858565</v>
      </c>
      <c r="HS9" s="178">
        <f>SUMIF('Demonst Financeiro'!$212:$212,HS$1,'Demonst Financeiro'!$223:$223)/12</f>
        <v>35511.436689858565</v>
      </c>
      <c r="HT9" s="178">
        <f>SUMIF('Demonst Financeiro'!$212:$212,HT$1,'Demonst Financeiro'!$223:$223)/12</f>
        <v>35511.436689858565</v>
      </c>
      <c r="HU9" s="178">
        <f>SUMIF('Demonst Financeiro'!$212:$212,HU$1,'Demonst Financeiro'!$223:$223)/12</f>
        <v>35511.436689858565</v>
      </c>
      <c r="HV9" s="178">
        <f>SUMIF('Demonst Financeiro'!$212:$212,HV$1,'Demonst Financeiro'!$223:$223)/12</f>
        <v>35511.436689858565</v>
      </c>
      <c r="HW9" s="178">
        <f>SUMIF('Demonst Financeiro'!$212:$212,HW$1,'Demonst Financeiro'!$223:$223)/12</f>
        <v>35511.436689858565</v>
      </c>
      <c r="HX9" s="178">
        <f>SUMIF('Demonst Financeiro'!$212:$212,HX$1,'Demonst Financeiro'!$223:$223)/12</f>
        <v>35511.436689858565</v>
      </c>
      <c r="HY9" s="178">
        <f>SUMIF('Demonst Financeiro'!$212:$212,HY$1,'Demonst Financeiro'!$223:$223)/12</f>
        <v>35511.436689858565</v>
      </c>
      <c r="HZ9" s="178">
        <f>SUMIF('Demonst Financeiro'!$212:$212,HZ$1,'Demonst Financeiro'!$223:$223)/12</f>
        <v>35511.436689858565</v>
      </c>
      <c r="IA9" s="178">
        <f>SUMIF('Demonst Financeiro'!$212:$212,IA$1,'Demonst Financeiro'!$223:$223)/12</f>
        <v>35511.436689858565</v>
      </c>
      <c r="IB9" s="178">
        <f>SUMIF('Demonst Financeiro'!$212:$212,IB$1,'Demonst Financeiro'!$223:$223)/12</f>
        <v>35511.436689858565</v>
      </c>
      <c r="IC9" s="178">
        <f>SUMIF('Demonst Financeiro'!$212:$212,IC$1,'Demonst Financeiro'!$223:$223)/12</f>
        <v>35511.436689858565</v>
      </c>
      <c r="ID9" s="178">
        <f>SUMIF('Demonst Financeiro'!$212:$212,ID$1,'Demonst Financeiro'!$223:$223)/12</f>
        <v>35511.436689858565</v>
      </c>
      <c r="IE9" s="178">
        <f>SUMIF('Demonst Financeiro'!$212:$212,IE$1,'Demonst Financeiro'!$223:$223)/12</f>
        <v>35511.436689858565</v>
      </c>
      <c r="IF9" s="178">
        <f>SUMIF('Demonst Financeiro'!$212:$212,IF$1,'Demonst Financeiro'!$223:$223)/12</f>
        <v>35511.436689858565</v>
      </c>
      <c r="IG9" s="178">
        <f>SUMIF('Demonst Financeiro'!$212:$212,IG$1,'Demonst Financeiro'!$223:$223)/12</f>
        <v>35511.436689858565</v>
      </c>
      <c r="IH9" s="178">
        <f>SUMIF('Demonst Financeiro'!$212:$212,IH$1,'Demonst Financeiro'!$223:$223)/12</f>
        <v>35511.436689858565</v>
      </c>
      <c r="II9" s="178">
        <f>SUMIF('Demonst Financeiro'!$212:$212,II$1,'Demonst Financeiro'!$223:$223)/12</f>
        <v>35511.436689858565</v>
      </c>
      <c r="IJ9" s="178">
        <f>SUMIF('Demonst Financeiro'!$212:$212,IJ$1,'Demonst Financeiro'!$223:$223)/12</f>
        <v>35511.436689858565</v>
      </c>
      <c r="IK9" s="178">
        <f>SUMIF('Demonst Financeiro'!$212:$212,IK$1,'Demonst Financeiro'!$223:$223)/12</f>
        <v>35511.436689858565</v>
      </c>
      <c r="IL9" s="178">
        <f>SUMIF('Demonst Financeiro'!$212:$212,IL$1,'Demonst Financeiro'!$223:$223)/12</f>
        <v>35511.436689858565</v>
      </c>
      <c r="IM9" s="178">
        <f>SUMIF('Demonst Financeiro'!$212:$212,IM$1,'Demonst Financeiro'!$223:$223)/12</f>
        <v>35511.436689858565</v>
      </c>
      <c r="IN9" s="178">
        <f>SUMIF('Demonst Financeiro'!$212:$212,IN$1,'Demonst Financeiro'!$223:$223)/12</f>
        <v>35511.436689858565</v>
      </c>
      <c r="IO9" s="178">
        <f>SUMIF('Demonst Financeiro'!$212:$212,IO$1,'Demonst Financeiro'!$223:$223)/12</f>
        <v>35511.436689858565</v>
      </c>
      <c r="IP9" s="178">
        <f>SUMIF('Demonst Financeiro'!$212:$212,IP$1,'Demonst Financeiro'!$223:$223)/12</f>
        <v>35511.436689858565</v>
      </c>
      <c r="IQ9" s="178">
        <f>SUMIF('Demonst Financeiro'!$212:$212,IQ$1,'Demonst Financeiro'!$223:$223)/12</f>
        <v>35511.436689858565</v>
      </c>
      <c r="IR9" s="178">
        <f>SUMIF('Demonst Financeiro'!$212:$212,IR$1,'Demonst Financeiro'!$223:$223)/12</f>
        <v>35511.436689858565</v>
      </c>
      <c r="IS9" s="178">
        <f>SUMIF('Demonst Financeiro'!$212:$212,IS$1,'Demonst Financeiro'!$223:$223)/12</f>
        <v>35511.436689858565</v>
      </c>
      <c r="IT9" s="178">
        <f>SUMIF('Demonst Financeiro'!$212:$212,IT$1,'Demonst Financeiro'!$223:$223)/12</f>
        <v>35511.436689858565</v>
      </c>
      <c r="IU9" s="178">
        <f>SUMIF('Demonst Financeiro'!$212:$212,IU$1,'Demonst Financeiro'!$223:$223)/12</f>
        <v>35511.436689858565</v>
      </c>
      <c r="IV9" s="178">
        <f>SUMIF('Demonst Financeiro'!$212:$212,IV$1,'Demonst Financeiro'!$223:$223)/12</f>
        <v>35511.436689858565</v>
      </c>
      <c r="IW9" s="178">
        <f>SUMIF('Demonst Financeiro'!$212:$212,IW$1,'Demonst Financeiro'!$223:$223)/12</f>
        <v>35511.436689858565</v>
      </c>
      <c r="IX9" s="178">
        <f>SUMIF('Demonst Financeiro'!$212:$212,IX$1,'Demonst Financeiro'!$223:$223)/12</f>
        <v>35511.436689858565</v>
      </c>
      <c r="IY9" s="178">
        <f>SUMIF('Demonst Financeiro'!$212:$212,IY$1,'Demonst Financeiro'!$223:$223)/12</f>
        <v>35511.436689858565</v>
      </c>
      <c r="IZ9" s="178">
        <f>SUMIF('Demonst Financeiro'!$212:$212,IZ$1,'Demonst Financeiro'!$223:$223)/12</f>
        <v>35511.436689858565</v>
      </c>
      <c r="JA9" s="178">
        <f>SUMIF('Demonst Financeiro'!$212:$212,JA$1,'Demonst Financeiro'!$223:$223)/12</f>
        <v>35511.436689858565</v>
      </c>
      <c r="JB9" s="178">
        <f>SUMIF('Demonst Financeiro'!$212:$212,JB$1,'Demonst Financeiro'!$223:$223)/12</f>
        <v>35511.436689858565</v>
      </c>
      <c r="JC9" s="178">
        <f>SUMIF('Demonst Financeiro'!$212:$212,JC$1,'Demonst Financeiro'!$223:$223)/12</f>
        <v>35511.436689858565</v>
      </c>
      <c r="JD9" s="178">
        <f>SUMIF('Demonst Financeiro'!$212:$212,JD$1,'Demonst Financeiro'!$223:$223)/12</f>
        <v>35511.436689858565</v>
      </c>
      <c r="JE9" s="178">
        <f>SUMIF('Demonst Financeiro'!$212:$212,JE$1,'Demonst Financeiro'!$223:$223)/12</f>
        <v>35511.436689858565</v>
      </c>
      <c r="JF9" s="178">
        <f>SUMIF('Demonst Financeiro'!$212:$212,JF$1,'Demonst Financeiro'!$223:$223)/12</f>
        <v>35511.436689858565</v>
      </c>
      <c r="JG9" s="178">
        <f>SUMIF('Demonst Financeiro'!$212:$212,JG$1,'Demonst Financeiro'!$223:$223)/12</f>
        <v>35511.436689858565</v>
      </c>
      <c r="JH9" s="178">
        <f>SUMIF('Demonst Financeiro'!$212:$212,JH$1,'Demonst Financeiro'!$223:$223)/12</f>
        <v>35511.436689858565</v>
      </c>
      <c r="JI9" s="178">
        <f>SUMIF('Demonst Financeiro'!$212:$212,JI$1,'Demonst Financeiro'!$223:$223)/12</f>
        <v>35511.436689858565</v>
      </c>
      <c r="JJ9" s="178">
        <f>SUMIF('Demonst Financeiro'!$212:$212,JJ$1,'Demonst Financeiro'!$223:$223)/12</f>
        <v>35511.436689858565</v>
      </c>
      <c r="JK9" s="178">
        <f>SUMIF('Demonst Financeiro'!$212:$212,JK$1,'Demonst Financeiro'!$223:$223)/12</f>
        <v>35511.436689858565</v>
      </c>
      <c r="JL9" s="178">
        <f>SUMIF('Demonst Financeiro'!$212:$212,JL$1,'Demonst Financeiro'!$223:$223)/12</f>
        <v>35511.436689858565</v>
      </c>
      <c r="JM9" s="178">
        <f>SUMIF('Demonst Financeiro'!$212:$212,JM$1,'Demonst Financeiro'!$223:$223)/12</f>
        <v>35511.436689858565</v>
      </c>
      <c r="JN9" s="178">
        <f>SUMIF('Demonst Financeiro'!$212:$212,JN$1,'Demonst Financeiro'!$223:$223)/12</f>
        <v>35511.436689858565</v>
      </c>
      <c r="JO9" s="178">
        <f>SUMIF('Demonst Financeiro'!$212:$212,JO$1,'Demonst Financeiro'!$223:$223)/12</f>
        <v>35511.436689858565</v>
      </c>
      <c r="JP9" s="178">
        <f>SUMIF('Demonst Financeiro'!$212:$212,JP$1,'Demonst Financeiro'!$223:$223)/12</f>
        <v>35511.436689858565</v>
      </c>
      <c r="JQ9" s="178">
        <f>SUMIF('Demonst Financeiro'!$212:$212,JQ$1,'Demonst Financeiro'!$223:$223)/12</f>
        <v>35511.436689858565</v>
      </c>
      <c r="JR9" s="178">
        <f>SUMIF('Demonst Financeiro'!$212:$212,JR$1,'Demonst Financeiro'!$223:$223)/12</f>
        <v>35511.436689858565</v>
      </c>
      <c r="JS9" s="178">
        <f>SUMIF('Demonst Financeiro'!$212:$212,JS$1,'Demonst Financeiro'!$223:$223)/12</f>
        <v>35511.436689858565</v>
      </c>
      <c r="JT9" s="178">
        <f>SUMIF('Demonst Financeiro'!$212:$212,JT$1,'Demonst Financeiro'!$223:$223)/12</f>
        <v>35511.436689858565</v>
      </c>
      <c r="JU9" s="178">
        <f>SUMIF('Demonst Financeiro'!$212:$212,JU$1,'Demonst Financeiro'!$223:$223)/12</f>
        <v>35511.436689858565</v>
      </c>
      <c r="JV9" s="178">
        <f>SUMIF('Demonst Financeiro'!$212:$212,JV$1,'Demonst Financeiro'!$223:$223)/12</f>
        <v>35511.436689858565</v>
      </c>
      <c r="JW9" s="178">
        <f>SUMIF('Demonst Financeiro'!$212:$212,JW$1,'Demonst Financeiro'!$223:$223)/12</f>
        <v>35511.436689858565</v>
      </c>
      <c r="JX9" s="178">
        <f>SUMIF('Demonst Financeiro'!$212:$212,JX$1,'Demonst Financeiro'!$223:$223)/12</f>
        <v>35511.436689858565</v>
      </c>
      <c r="JY9" s="178">
        <f>SUMIF('Demonst Financeiro'!$212:$212,JY$1,'Demonst Financeiro'!$223:$223)/12</f>
        <v>35511.436689858565</v>
      </c>
      <c r="JZ9" s="178">
        <f>SUMIF('Demonst Financeiro'!$212:$212,JZ$1,'Demonst Financeiro'!$223:$223)/12</f>
        <v>35511.436689858565</v>
      </c>
      <c r="KA9" s="178">
        <f>SUMIF('Demonst Financeiro'!$212:$212,KA$1,'Demonst Financeiro'!$223:$223)/12</f>
        <v>35511.436689858565</v>
      </c>
      <c r="KB9" s="178">
        <f>SUMIF('Demonst Financeiro'!$212:$212,KB$1,'Demonst Financeiro'!$223:$223)/12</f>
        <v>35511.436689858565</v>
      </c>
      <c r="KC9" s="178">
        <f>SUMIF('Demonst Financeiro'!$212:$212,KC$1,'Demonst Financeiro'!$223:$223)/12</f>
        <v>35511.436689858565</v>
      </c>
      <c r="KD9" s="178">
        <f>SUMIF('Demonst Financeiro'!$212:$212,KD$1,'Demonst Financeiro'!$223:$223)/12</f>
        <v>35511.436689858565</v>
      </c>
      <c r="KE9" s="178">
        <f>SUMIF('Demonst Financeiro'!$212:$212,KE$1,'Demonst Financeiro'!$223:$223)/12</f>
        <v>35449.028419794085</v>
      </c>
      <c r="KF9" s="178">
        <f>SUMIF('Demonst Financeiro'!$212:$212,KF$1,'Demonst Financeiro'!$223:$223)/12</f>
        <v>35449.028419794085</v>
      </c>
      <c r="KG9" s="178">
        <f>SUMIF('Demonst Financeiro'!$212:$212,KG$1,'Demonst Financeiro'!$223:$223)/12</f>
        <v>35449.028419794085</v>
      </c>
      <c r="KH9" s="178">
        <f>SUMIF('Demonst Financeiro'!$212:$212,KH$1,'Demonst Financeiro'!$223:$223)/12</f>
        <v>35449.028419794085</v>
      </c>
      <c r="KI9" s="178">
        <f>SUMIF('Demonst Financeiro'!$212:$212,KI$1,'Demonst Financeiro'!$223:$223)/12</f>
        <v>35449.028419794085</v>
      </c>
      <c r="KJ9" s="178">
        <f>SUMIF('Demonst Financeiro'!$212:$212,KJ$1,'Demonst Financeiro'!$223:$223)/12</f>
        <v>35449.028419794085</v>
      </c>
      <c r="KK9" s="178">
        <f>SUMIF('Demonst Financeiro'!$212:$212,KK$1,'Demonst Financeiro'!$223:$223)/12</f>
        <v>35449.028419794085</v>
      </c>
      <c r="KL9" s="178">
        <f>SUMIF('Demonst Financeiro'!$212:$212,KL$1,'Demonst Financeiro'!$223:$223)/12</f>
        <v>35449.028419794085</v>
      </c>
      <c r="KM9" s="178">
        <f>SUMIF('Demonst Financeiro'!$212:$212,KM$1,'Demonst Financeiro'!$223:$223)/12</f>
        <v>35449.028419794085</v>
      </c>
      <c r="KN9" s="178">
        <f>SUMIF('Demonst Financeiro'!$212:$212,KN$1,'Demonst Financeiro'!$223:$223)/12</f>
        <v>35449.028419794085</v>
      </c>
      <c r="KO9" s="178">
        <f>SUMIF('Demonst Financeiro'!$212:$212,KO$1,'Demonst Financeiro'!$223:$223)/12</f>
        <v>35449.028419794085</v>
      </c>
      <c r="KP9" s="178">
        <f>SUMIF('Demonst Financeiro'!$212:$212,KP$1,'Demonst Financeiro'!$223:$223)/12</f>
        <v>35449.028419794085</v>
      </c>
      <c r="KQ9" s="178">
        <f>SUMIF('Demonst Financeiro'!$212:$212,KQ$1,'Demonst Financeiro'!$223:$223)/12</f>
        <v>35449.028419794085</v>
      </c>
      <c r="KR9" s="178">
        <f>SUMIF('Demonst Financeiro'!$212:$212,KR$1,'Demonst Financeiro'!$223:$223)/12</f>
        <v>35449.028419794085</v>
      </c>
      <c r="KS9" s="178">
        <f>SUMIF('Demonst Financeiro'!$212:$212,KS$1,'Demonst Financeiro'!$223:$223)/12</f>
        <v>35449.028419794085</v>
      </c>
      <c r="KT9" s="178">
        <f>SUMIF('Demonst Financeiro'!$212:$212,KT$1,'Demonst Financeiro'!$223:$223)/12</f>
        <v>35449.028419794085</v>
      </c>
      <c r="KU9" s="178">
        <f>SUMIF('Demonst Financeiro'!$212:$212,KU$1,'Demonst Financeiro'!$223:$223)/12</f>
        <v>35449.028419794085</v>
      </c>
      <c r="KV9" s="178">
        <f>SUMIF('Demonst Financeiro'!$212:$212,KV$1,'Demonst Financeiro'!$223:$223)/12</f>
        <v>35449.028419794085</v>
      </c>
      <c r="KW9" s="178">
        <f>SUMIF('Demonst Financeiro'!$212:$212,KW$1,'Demonst Financeiro'!$223:$223)/12</f>
        <v>35449.028419794085</v>
      </c>
      <c r="KX9" s="178">
        <f>SUMIF('Demonst Financeiro'!$212:$212,KX$1,'Demonst Financeiro'!$223:$223)/12</f>
        <v>35449.028419794085</v>
      </c>
      <c r="KY9" s="178">
        <f>SUMIF('Demonst Financeiro'!$212:$212,KY$1,'Demonst Financeiro'!$223:$223)/12</f>
        <v>35449.028419794085</v>
      </c>
      <c r="KZ9" s="178">
        <f>SUMIF('Demonst Financeiro'!$212:$212,KZ$1,'Demonst Financeiro'!$223:$223)/12</f>
        <v>35449.028419794085</v>
      </c>
      <c r="LA9" s="178">
        <f>SUMIF('Demonst Financeiro'!$212:$212,LA$1,'Demonst Financeiro'!$223:$223)/12</f>
        <v>35449.028419794085</v>
      </c>
      <c r="LB9" s="178">
        <f>SUMIF('Demonst Financeiro'!$212:$212,LB$1,'Demonst Financeiro'!$223:$223)/12</f>
        <v>35449.028419794085</v>
      </c>
      <c r="LC9" s="178">
        <f>SUMIF('Demonst Financeiro'!$212:$212,LC$1,'Demonst Financeiro'!$223:$223)/12</f>
        <v>35386.620149729613</v>
      </c>
      <c r="LD9" s="178">
        <f>SUMIF('Demonst Financeiro'!$212:$212,LD$1,'Demonst Financeiro'!$223:$223)/12</f>
        <v>35386.620149729613</v>
      </c>
      <c r="LE9" s="178">
        <f>SUMIF('Demonst Financeiro'!$212:$212,LE$1,'Demonst Financeiro'!$223:$223)/12</f>
        <v>35386.620149729613</v>
      </c>
      <c r="LF9" s="178">
        <f>SUMIF('Demonst Financeiro'!$212:$212,LF$1,'Demonst Financeiro'!$223:$223)/12</f>
        <v>35386.620149729613</v>
      </c>
      <c r="LG9" s="178">
        <f>SUMIF('Demonst Financeiro'!$212:$212,LG$1,'Demonst Financeiro'!$223:$223)/12</f>
        <v>35386.620149729613</v>
      </c>
      <c r="LH9" s="178">
        <f>SUMIF('Demonst Financeiro'!$212:$212,LH$1,'Demonst Financeiro'!$223:$223)/12</f>
        <v>35386.620149729613</v>
      </c>
      <c r="LI9" s="178">
        <f>SUMIF('Demonst Financeiro'!$212:$212,LI$1,'Demonst Financeiro'!$223:$223)/12</f>
        <v>35386.620149729613</v>
      </c>
      <c r="LJ9" s="178">
        <f>SUMIF('Demonst Financeiro'!$212:$212,LJ$1,'Demonst Financeiro'!$223:$223)/12</f>
        <v>35386.620149729613</v>
      </c>
      <c r="LK9" s="178">
        <f>SUMIF('Demonst Financeiro'!$212:$212,LK$1,'Demonst Financeiro'!$223:$223)/12</f>
        <v>35386.620149729613</v>
      </c>
      <c r="LL9" s="178">
        <f>SUMIF('Demonst Financeiro'!$212:$212,LL$1,'Demonst Financeiro'!$223:$223)/12</f>
        <v>35386.620149729613</v>
      </c>
      <c r="LM9" s="178">
        <f>SUMIF('Demonst Financeiro'!$212:$212,LM$1,'Demonst Financeiro'!$223:$223)/12</f>
        <v>35386.620149729613</v>
      </c>
      <c r="LN9" s="178">
        <f>SUMIF('Demonst Financeiro'!$212:$212,LN$1,'Demonst Financeiro'!$223:$223)/12</f>
        <v>35386.620149729613</v>
      </c>
      <c r="LO9" s="178">
        <f>SUMIF('Demonst Financeiro'!$212:$212,LO$1,'Demonst Financeiro'!$223:$223)/12</f>
        <v>35386.620149729613</v>
      </c>
      <c r="LP9" s="178">
        <f>SUMIF('Demonst Financeiro'!$212:$212,LP$1,'Demonst Financeiro'!$223:$223)/12</f>
        <v>35386.620149729613</v>
      </c>
      <c r="LQ9" s="178">
        <f>SUMIF('Demonst Financeiro'!$212:$212,LQ$1,'Demonst Financeiro'!$223:$223)/12</f>
        <v>35386.620149729613</v>
      </c>
      <c r="LR9" s="178">
        <f>SUMIF('Demonst Financeiro'!$212:$212,LR$1,'Demonst Financeiro'!$223:$223)/12</f>
        <v>35386.620149729613</v>
      </c>
      <c r="LS9" s="178">
        <f>SUMIF('Demonst Financeiro'!$212:$212,LS$1,'Demonst Financeiro'!$223:$223)/12</f>
        <v>35386.620149729613</v>
      </c>
      <c r="LT9" s="178">
        <f>SUMIF('Demonst Financeiro'!$212:$212,LT$1,'Demonst Financeiro'!$223:$223)/12</f>
        <v>35386.620149729613</v>
      </c>
      <c r="LU9" s="178">
        <f>SUMIF('Demonst Financeiro'!$212:$212,LU$1,'Demonst Financeiro'!$223:$223)/12</f>
        <v>35386.620149729613</v>
      </c>
      <c r="LV9" s="178">
        <f>SUMIF('Demonst Financeiro'!$212:$212,LV$1,'Demonst Financeiro'!$223:$223)/12</f>
        <v>35386.620149729613</v>
      </c>
      <c r="LW9" s="178">
        <f>SUMIF('Demonst Financeiro'!$212:$212,LW$1,'Demonst Financeiro'!$223:$223)/12</f>
        <v>35386.620149729613</v>
      </c>
      <c r="LX9" s="178">
        <f>SUMIF('Demonst Financeiro'!$212:$212,LX$1,'Demonst Financeiro'!$223:$223)/12</f>
        <v>35386.620149729613</v>
      </c>
      <c r="LY9" s="178">
        <f>SUMIF('Demonst Financeiro'!$212:$212,LY$1,'Demonst Financeiro'!$223:$223)/12</f>
        <v>35386.620149729613</v>
      </c>
      <c r="LZ9" s="178">
        <f>SUMIF('Demonst Financeiro'!$212:$212,LZ$1,'Demonst Financeiro'!$223:$223)/12</f>
        <v>35386.620149729613</v>
      </c>
      <c r="MA9" s="178">
        <f>SUMIF('Demonst Financeiro'!$212:$212,MA$1,'Demonst Financeiro'!$223:$223)/12</f>
        <v>35386.620149729613</v>
      </c>
      <c r="MB9" s="178">
        <f>SUMIF('Demonst Financeiro'!$212:$212,MB$1,'Demonst Financeiro'!$223:$223)/12</f>
        <v>35386.620149729613</v>
      </c>
      <c r="MC9" s="178">
        <f>SUMIF('Demonst Financeiro'!$212:$212,MC$1,'Demonst Financeiro'!$223:$223)/12</f>
        <v>35386.620149729613</v>
      </c>
      <c r="MD9" s="178">
        <f>SUMIF('Demonst Financeiro'!$212:$212,MD$1,'Demonst Financeiro'!$223:$223)/12</f>
        <v>35386.620149729613</v>
      </c>
      <c r="ME9" s="178">
        <f>SUMIF('Demonst Financeiro'!$212:$212,ME$1,'Demonst Financeiro'!$223:$223)/12</f>
        <v>35386.620149729613</v>
      </c>
      <c r="MF9" s="178">
        <f>SUMIF('Demonst Financeiro'!$212:$212,MF$1,'Demonst Financeiro'!$223:$223)/12</f>
        <v>35386.620149729613</v>
      </c>
      <c r="MG9" s="178">
        <f>SUMIF('Demonst Financeiro'!$212:$212,MG$1,'Demonst Financeiro'!$223:$223)/12</f>
        <v>35386.620149729613</v>
      </c>
      <c r="MH9" s="178">
        <f>SUMIF('Demonst Financeiro'!$212:$212,MH$1,'Demonst Financeiro'!$223:$223)/12</f>
        <v>35386.620149729613</v>
      </c>
      <c r="MI9" s="178">
        <f>SUMIF('Demonst Financeiro'!$212:$212,MI$1,'Demonst Financeiro'!$223:$223)/12</f>
        <v>35386.620149729613</v>
      </c>
      <c r="MJ9" s="178">
        <f>SUMIF('Demonst Financeiro'!$212:$212,MJ$1,'Demonst Financeiro'!$223:$223)/12</f>
        <v>35386.620149729613</v>
      </c>
      <c r="MK9" s="178">
        <f>SUMIF('Demonst Financeiro'!$212:$212,MK$1,'Demonst Financeiro'!$223:$223)/12</f>
        <v>35386.620149729613</v>
      </c>
      <c r="ML9" s="178">
        <f>SUMIF('Demonst Financeiro'!$212:$212,ML$1,'Demonst Financeiro'!$223:$223)/12</f>
        <v>35386.620149729613</v>
      </c>
      <c r="MM9" s="178">
        <f>SUMIF('Demonst Financeiro'!$212:$212,MM$1,'Demonst Financeiro'!$223:$223)/12</f>
        <v>35386.620149729613</v>
      </c>
      <c r="MN9" s="178">
        <f>SUMIF('Demonst Financeiro'!$212:$212,MN$1,'Demonst Financeiro'!$223:$223)/12</f>
        <v>35386.620149729613</v>
      </c>
      <c r="MO9" s="178">
        <f>SUMIF('Demonst Financeiro'!$212:$212,MO$1,'Demonst Financeiro'!$223:$223)/12</f>
        <v>35386.620149729613</v>
      </c>
      <c r="MP9" s="178">
        <f>SUMIF('Demonst Financeiro'!$212:$212,MP$1,'Demonst Financeiro'!$223:$223)/12</f>
        <v>35386.620149729613</v>
      </c>
      <c r="MQ9" s="178">
        <f>SUMIF('Demonst Financeiro'!$212:$212,MQ$1,'Demonst Financeiro'!$223:$223)/12</f>
        <v>35386.620149729613</v>
      </c>
      <c r="MR9" s="178">
        <f>SUMIF('Demonst Financeiro'!$212:$212,MR$1,'Demonst Financeiro'!$223:$223)/12</f>
        <v>35386.620149729613</v>
      </c>
      <c r="MS9" s="178">
        <f>SUMIF('Demonst Financeiro'!$212:$212,MS$1,'Demonst Financeiro'!$223:$223)/12</f>
        <v>35386.620149729613</v>
      </c>
      <c r="MT9" s="178">
        <f>SUMIF('Demonst Financeiro'!$212:$212,MT$1,'Demonst Financeiro'!$223:$223)/12</f>
        <v>35386.620149729613</v>
      </c>
      <c r="MU9" s="178">
        <f>SUMIF('Demonst Financeiro'!$212:$212,MU$1,'Demonst Financeiro'!$223:$223)/12</f>
        <v>35386.620149729613</v>
      </c>
      <c r="MV9" s="178">
        <f>SUMIF('Demonst Financeiro'!$212:$212,MV$1,'Demonst Financeiro'!$223:$223)/12</f>
        <v>35386.620149729613</v>
      </c>
      <c r="MW9" s="178">
        <f>SUMIF('Demonst Financeiro'!$212:$212,MW$1,'Demonst Financeiro'!$223:$223)/12</f>
        <v>35386.620149729613</v>
      </c>
      <c r="MX9" s="178">
        <f>SUMIF('Demonst Financeiro'!$212:$212,MX$1,'Demonst Financeiro'!$223:$223)/12</f>
        <v>35386.620149729613</v>
      </c>
      <c r="MY9" s="178">
        <f>SUMIF('Demonst Financeiro'!$212:$212,MY$1,'Demonst Financeiro'!$223:$223)/12</f>
        <v>35386.620149729613</v>
      </c>
      <c r="MZ9" s="178">
        <f>SUMIF('Demonst Financeiro'!$212:$212,MZ$1,'Demonst Financeiro'!$223:$223)/12</f>
        <v>35386.620149729613</v>
      </c>
      <c r="NA9" s="178">
        <f>SUMIF('Demonst Financeiro'!$212:$212,NA$1,'Demonst Financeiro'!$223:$223)/12</f>
        <v>35386.620149729613</v>
      </c>
      <c r="NB9" s="178">
        <f>SUMIF('Demonst Financeiro'!$212:$212,NB$1,'Demonst Financeiro'!$223:$223)/12</f>
        <v>35386.620149729613</v>
      </c>
      <c r="NC9" s="178">
        <f>SUMIF('Demonst Financeiro'!$212:$212,NC$1,'Demonst Financeiro'!$223:$223)/12</f>
        <v>35386.620149729613</v>
      </c>
      <c r="ND9" s="178">
        <f>SUMIF('Demonst Financeiro'!$212:$212,ND$1,'Demonst Financeiro'!$223:$223)/12</f>
        <v>35386.620149729613</v>
      </c>
      <c r="NE9" s="178">
        <f>SUMIF('Demonst Financeiro'!$212:$212,NE$1,'Demonst Financeiro'!$223:$223)/12</f>
        <v>35386.620149729613</v>
      </c>
      <c r="NF9" s="178">
        <f>SUMIF('Demonst Financeiro'!$212:$212,NF$1,'Demonst Financeiro'!$223:$223)/12</f>
        <v>35386.620149729613</v>
      </c>
      <c r="NG9" s="178">
        <f>SUMIF('Demonst Financeiro'!$212:$212,NG$1,'Demonst Financeiro'!$223:$223)/12</f>
        <v>35386.620149729613</v>
      </c>
      <c r="NH9" s="178">
        <f>SUMIF('Demonst Financeiro'!$212:$212,NH$1,'Demonst Financeiro'!$223:$223)/12</f>
        <v>35386.620149729613</v>
      </c>
      <c r="NI9" s="178">
        <f>SUMIF('Demonst Financeiro'!$212:$212,NI$1,'Demonst Financeiro'!$223:$223)/12</f>
        <v>35386.620149729613</v>
      </c>
      <c r="NJ9" s="178">
        <f>SUMIF('Demonst Financeiro'!$212:$212,NJ$1,'Demonst Financeiro'!$223:$223)/12</f>
        <v>35386.620149729613</v>
      </c>
      <c r="NK9" s="178">
        <f>SUMIF('Demonst Financeiro'!$212:$212,NK$1,'Demonst Financeiro'!$223:$223)/12</f>
        <v>35337.594609334534</v>
      </c>
      <c r="NL9" s="178">
        <f>SUMIF('Demonst Financeiro'!$212:$212,NL$1,'Demonst Financeiro'!$223:$223)/12</f>
        <v>35337.594609334534</v>
      </c>
      <c r="NM9" s="178">
        <f>SUMIF('Demonst Financeiro'!$212:$212,NM$1,'Demonst Financeiro'!$223:$223)/12</f>
        <v>35337.594609334534</v>
      </c>
      <c r="NN9" s="178">
        <f>SUMIF('Demonst Financeiro'!$212:$212,NN$1,'Demonst Financeiro'!$223:$223)/12</f>
        <v>35337.594609334534</v>
      </c>
      <c r="NO9" s="178">
        <f>SUMIF('Demonst Financeiro'!$212:$212,NO$1,'Demonst Financeiro'!$223:$223)/12</f>
        <v>35337.594609334534</v>
      </c>
      <c r="NP9" s="178">
        <f>SUMIF('Demonst Financeiro'!$212:$212,NP$1,'Demonst Financeiro'!$223:$223)/12</f>
        <v>35337.594609334534</v>
      </c>
      <c r="NQ9" s="178">
        <f>SUMIF('Demonst Financeiro'!$212:$212,NQ$1,'Demonst Financeiro'!$223:$223)/12</f>
        <v>35337.594609334534</v>
      </c>
      <c r="NR9" s="178">
        <f>SUMIF('Demonst Financeiro'!$212:$212,NR$1,'Demonst Financeiro'!$223:$223)/12</f>
        <v>35337.594609334534</v>
      </c>
      <c r="NS9" s="178">
        <f>SUMIF('Demonst Financeiro'!$212:$212,NS$1,'Demonst Financeiro'!$223:$223)/12</f>
        <v>35337.594609334534</v>
      </c>
      <c r="NT9" s="178">
        <f>SUMIF('Demonst Financeiro'!$212:$212,NT$1,'Demonst Financeiro'!$223:$223)/12</f>
        <v>35337.594609334534</v>
      </c>
      <c r="NU9" s="178">
        <f>SUMIF('Demonst Financeiro'!$212:$212,NU$1,'Demonst Financeiro'!$223:$223)/12</f>
        <v>35337.594609334534</v>
      </c>
      <c r="NV9" s="178">
        <f>SUMIF('Demonst Financeiro'!$212:$212,NV$1,'Demonst Financeiro'!$223:$223)/12</f>
        <v>35337.594609334534</v>
      </c>
      <c r="NW9" s="178">
        <f>SUMIF('Demonst Financeiro'!$212:$212,NW$1,'Demonst Financeiro'!$223:$223)/12</f>
        <v>35337.594609334534</v>
      </c>
      <c r="NX9" s="178">
        <f>SUMIF('Demonst Financeiro'!$212:$212,NX$1,'Demonst Financeiro'!$223:$223)/12</f>
        <v>35337.594609334534</v>
      </c>
      <c r="NY9" s="178">
        <f>SUMIF('Demonst Financeiro'!$212:$212,NY$1,'Demonst Financeiro'!$223:$223)/12</f>
        <v>35337.594609334534</v>
      </c>
      <c r="NZ9" s="178">
        <f>SUMIF('Demonst Financeiro'!$212:$212,NZ$1,'Demonst Financeiro'!$223:$223)/12</f>
        <v>35337.594609334534</v>
      </c>
      <c r="OA9" s="178">
        <f>SUMIF('Demonst Financeiro'!$212:$212,OA$1,'Demonst Financeiro'!$223:$223)/12</f>
        <v>35337.594609334534</v>
      </c>
      <c r="OB9" s="178">
        <f>SUMIF('Demonst Financeiro'!$212:$212,OB$1,'Demonst Financeiro'!$223:$223)/12</f>
        <v>35337.594609334534</v>
      </c>
      <c r="OC9" s="178">
        <f>SUMIF('Demonst Financeiro'!$212:$212,OC$1,'Demonst Financeiro'!$223:$223)/12</f>
        <v>35337.594609334534</v>
      </c>
      <c r="OD9" s="178">
        <f>SUMIF('Demonst Financeiro'!$212:$212,OD$1,'Demonst Financeiro'!$223:$223)/12</f>
        <v>35337.594609334534</v>
      </c>
      <c r="OE9" s="178">
        <f>SUMIF('Demonst Financeiro'!$212:$212,OE$1,'Demonst Financeiro'!$223:$223)/12</f>
        <v>35337.594609334534</v>
      </c>
      <c r="OF9" s="178">
        <f>SUMIF('Demonst Financeiro'!$212:$212,OF$1,'Demonst Financeiro'!$223:$223)/12</f>
        <v>35337.594609334534</v>
      </c>
      <c r="OG9" s="178">
        <f>SUMIF('Demonst Financeiro'!$212:$212,OG$1,'Demonst Financeiro'!$223:$223)/12</f>
        <v>35337.594609334534</v>
      </c>
      <c r="OH9" s="178">
        <f>SUMIF('Demonst Financeiro'!$212:$212,OH$1,'Demonst Financeiro'!$223:$223)/12</f>
        <v>35337.594609334534</v>
      </c>
      <c r="OI9" s="178">
        <f>SUMIF('Demonst Financeiro'!$212:$212,OI$1,'Demonst Financeiro'!$223:$223)/12</f>
        <v>35337.594609334534</v>
      </c>
      <c r="OJ9" s="178">
        <f>SUMIF('Demonst Financeiro'!$212:$212,OJ$1,'Demonst Financeiro'!$223:$223)/12</f>
        <v>35337.594609334534</v>
      </c>
      <c r="OK9" s="178">
        <f>SUMIF('Demonst Financeiro'!$212:$212,OK$1,'Demonst Financeiro'!$223:$223)/12</f>
        <v>35337.594609334534</v>
      </c>
      <c r="OL9" s="178">
        <f>SUMIF('Demonst Financeiro'!$212:$212,OL$1,'Demonst Financeiro'!$223:$223)/12</f>
        <v>35337.594609334534</v>
      </c>
      <c r="OM9" s="178">
        <f>SUMIF('Demonst Financeiro'!$212:$212,OM$1,'Demonst Financeiro'!$223:$223)/12</f>
        <v>35337.594609334534</v>
      </c>
      <c r="ON9" s="178">
        <f>SUMIF('Demonst Financeiro'!$212:$212,ON$1,'Demonst Financeiro'!$223:$223)/12</f>
        <v>35337.594609334534</v>
      </c>
      <c r="OO9" s="178">
        <f>SUMIF('Demonst Financeiro'!$212:$212,OO$1,'Demonst Financeiro'!$223:$223)/12</f>
        <v>35337.594609334534</v>
      </c>
      <c r="OP9" s="178">
        <f>SUMIF('Demonst Financeiro'!$212:$212,OP$1,'Demonst Financeiro'!$223:$223)/12</f>
        <v>35337.594609334534</v>
      </c>
      <c r="OQ9" s="178">
        <f>SUMIF('Demonst Financeiro'!$212:$212,OQ$1,'Demonst Financeiro'!$223:$223)/12</f>
        <v>35337.594609334534</v>
      </c>
      <c r="OR9" s="178">
        <f>SUMIF('Demonst Financeiro'!$212:$212,OR$1,'Demonst Financeiro'!$223:$223)/12</f>
        <v>35337.594609334534</v>
      </c>
      <c r="OS9" s="178">
        <f>SUMIF('Demonst Financeiro'!$212:$212,OS$1,'Demonst Financeiro'!$223:$223)/12</f>
        <v>35337.594609334534</v>
      </c>
      <c r="OT9" s="178">
        <f>SUMIF('Demonst Financeiro'!$212:$212,OT$1,'Demonst Financeiro'!$223:$223)/12</f>
        <v>35337.594609334534</v>
      </c>
      <c r="OU9" s="178">
        <f>SUMIF('Demonst Financeiro'!$212:$212,OU$1,'Demonst Financeiro'!$223:$223)/12</f>
        <v>35337.594609334534</v>
      </c>
      <c r="OV9" s="178">
        <f>SUMIF('Demonst Financeiro'!$212:$212,OV$1,'Demonst Financeiro'!$223:$223)/12</f>
        <v>35337.594609334534</v>
      </c>
      <c r="OW9" s="178">
        <f>SUMIF('Demonst Financeiro'!$212:$212,OW$1,'Demonst Financeiro'!$223:$223)/12</f>
        <v>35337.594609334534</v>
      </c>
      <c r="OX9" s="178">
        <f>SUMIF('Demonst Financeiro'!$212:$212,OX$1,'Demonst Financeiro'!$223:$223)/12</f>
        <v>35337.594609334534</v>
      </c>
      <c r="OY9" s="178">
        <f>SUMIF('Demonst Financeiro'!$212:$212,OY$1,'Demonst Financeiro'!$223:$223)/12</f>
        <v>35337.594609334534</v>
      </c>
      <c r="OZ9" s="178">
        <f>SUMIF('Demonst Financeiro'!$212:$212,OZ$1,'Demonst Financeiro'!$223:$223)/12</f>
        <v>35337.594609334534</v>
      </c>
      <c r="PA9" s="178">
        <f>SUMIF('Demonst Financeiro'!$212:$212,PA$1,'Demonst Financeiro'!$223:$223)/12</f>
        <v>35337.594609334534</v>
      </c>
      <c r="PB9" s="178">
        <f>SUMIF('Demonst Financeiro'!$212:$212,PB$1,'Demonst Financeiro'!$223:$223)/12</f>
        <v>35337.594609334534</v>
      </c>
      <c r="PC9" s="178">
        <f>SUMIF('Demonst Financeiro'!$212:$212,PC$1,'Demonst Financeiro'!$223:$223)/12</f>
        <v>35337.594609334534</v>
      </c>
      <c r="PD9" s="178">
        <f>SUMIF('Demonst Financeiro'!$212:$212,PD$1,'Demonst Financeiro'!$223:$223)/12</f>
        <v>35337.594609334534</v>
      </c>
      <c r="PE9" s="178">
        <f>SUMIF('Demonst Financeiro'!$212:$212,PE$1,'Demonst Financeiro'!$223:$223)/12</f>
        <v>35337.594609334534</v>
      </c>
      <c r="PF9" s="178">
        <f>SUMIF('Demonst Financeiro'!$212:$212,PF$1,'Demonst Financeiro'!$223:$223)/12</f>
        <v>35337.594609334534</v>
      </c>
    </row>
    <row r="10" spans="2:422" x14ac:dyDescent="0.35">
      <c r="B10" t="s">
        <v>115</v>
      </c>
      <c r="C10" s="178">
        <f>SUMIF('Demonst Financeiro'!$212:$212,C$1,'Demonst Financeiro'!$225:$225)/12</f>
        <v>20269.942103411009</v>
      </c>
      <c r="D10" s="178">
        <f>SUMIF('Demonst Financeiro'!$212:$212,D$1,'Demonst Financeiro'!$225:$225)/12</f>
        <v>20269.942103411009</v>
      </c>
      <c r="E10" s="178">
        <f>SUMIF('Demonst Financeiro'!$212:$212,E$1,'Demonst Financeiro'!$225:$225)/12</f>
        <v>20269.942103411009</v>
      </c>
      <c r="F10" s="178">
        <f>SUMIF('Demonst Financeiro'!$212:$212,F$1,'Demonst Financeiro'!$225:$225)/12</f>
        <v>20269.942103411009</v>
      </c>
      <c r="G10" s="178">
        <f>SUMIF('Demonst Financeiro'!$212:$212,G$1,'Demonst Financeiro'!$225:$225)/12</f>
        <v>20269.942103411009</v>
      </c>
      <c r="H10" s="178">
        <f>SUMIF('Demonst Financeiro'!$212:$212,H$1,'Demonst Financeiro'!$225:$225)/12</f>
        <v>20269.942103411009</v>
      </c>
      <c r="I10" s="178">
        <f>SUMIF('Demonst Financeiro'!$212:$212,I$1,'Demonst Financeiro'!$225:$225)/12</f>
        <v>20269.942103411009</v>
      </c>
      <c r="J10" s="178">
        <f>SUMIF('Demonst Financeiro'!$212:$212,J$1,'Demonst Financeiro'!$225:$225)/12</f>
        <v>20269.942103411009</v>
      </c>
      <c r="K10" s="178">
        <f>SUMIF('Demonst Financeiro'!$212:$212,K$1,'Demonst Financeiro'!$225:$225)/12</f>
        <v>20269.942103411009</v>
      </c>
      <c r="L10" s="178">
        <f>SUMIF('Demonst Financeiro'!$212:$212,L$1,'Demonst Financeiro'!$225:$225)/12</f>
        <v>20269.942103411009</v>
      </c>
      <c r="M10" s="178">
        <f>SUMIF('Demonst Financeiro'!$212:$212,M$1,'Demonst Financeiro'!$225:$225)/12</f>
        <v>20269.942103411009</v>
      </c>
      <c r="N10" s="178">
        <f>SUMIF('Demonst Financeiro'!$212:$212,N$1,'Demonst Financeiro'!$225:$225)/12</f>
        <v>20269.942103411009</v>
      </c>
      <c r="O10" s="178">
        <f>SUMIF('Demonst Financeiro'!$212:$212,O$1,'Demonst Financeiro'!$225:$225)/12</f>
        <v>20451.892441148022</v>
      </c>
      <c r="P10" s="178">
        <f>SUMIF('Demonst Financeiro'!$212:$212,P$1,'Demonst Financeiro'!$225:$225)/12</f>
        <v>20451.892441148022</v>
      </c>
      <c r="Q10" s="178">
        <f>SUMIF('Demonst Financeiro'!$212:$212,Q$1,'Demonst Financeiro'!$225:$225)/12</f>
        <v>20451.892441148022</v>
      </c>
      <c r="R10" s="178">
        <f>SUMIF('Demonst Financeiro'!$212:$212,R$1,'Demonst Financeiro'!$225:$225)/12</f>
        <v>20451.892441148022</v>
      </c>
      <c r="S10" s="178">
        <f>SUMIF('Demonst Financeiro'!$212:$212,S$1,'Demonst Financeiro'!$225:$225)/12</f>
        <v>20451.892441148022</v>
      </c>
      <c r="T10" s="178">
        <f>SUMIF('Demonst Financeiro'!$212:$212,T$1,'Demonst Financeiro'!$225:$225)/12</f>
        <v>20451.892441148022</v>
      </c>
      <c r="U10" s="178">
        <f>SUMIF('Demonst Financeiro'!$212:$212,U$1,'Demonst Financeiro'!$225:$225)/12</f>
        <v>20451.892441148022</v>
      </c>
      <c r="V10" s="178">
        <f>SUMIF('Demonst Financeiro'!$212:$212,V$1,'Demonst Financeiro'!$225:$225)/12</f>
        <v>20451.892441148022</v>
      </c>
      <c r="W10" s="178">
        <f>SUMIF('Demonst Financeiro'!$212:$212,W$1,'Demonst Financeiro'!$225:$225)/12</f>
        <v>20451.892441148022</v>
      </c>
      <c r="X10" s="178">
        <f>SUMIF('Demonst Financeiro'!$212:$212,X$1,'Demonst Financeiro'!$225:$225)/12</f>
        <v>20451.892441148022</v>
      </c>
      <c r="Y10" s="178">
        <f>SUMIF('Demonst Financeiro'!$212:$212,Y$1,'Demonst Financeiro'!$225:$225)/12</f>
        <v>20451.892441148022</v>
      </c>
      <c r="Z10" s="178">
        <f>SUMIF('Demonst Financeiro'!$212:$212,Z$1,'Demonst Financeiro'!$225:$225)/12</f>
        <v>20451.892441148022</v>
      </c>
      <c r="AA10" s="178">
        <f>SUMIF('Demonst Financeiro'!$212:$212,AA$1,'Demonst Financeiro'!$225:$225)/12</f>
        <v>20707.37330647109</v>
      </c>
      <c r="AB10" s="178">
        <f>SUMIF('Demonst Financeiro'!$212:$212,AB$1,'Demonst Financeiro'!$225:$225)/12</f>
        <v>20707.37330647109</v>
      </c>
      <c r="AC10" s="178">
        <f>SUMIF('Demonst Financeiro'!$212:$212,AC$1,'Demonst Financeiro'!$225:$225)/12</f>
        <v>20707.37330647109</v>
      </c>
      <c r="AD10" s="178">
        <f>SUMIF('Demonst Financeiro'!$212:$212,AD$1,'Demonst Financeiro'!$225:$225)/12</f>
        <v>20707.37330647109</v>
      </c>
      <c r="AE10" s="178">
        <f>SUMIF('Demonst Financeiro'!$212:$212,AE$1,'Demonst Financeiro'!$225:$225)/12</f>
        <v>20707.37330647109</v>
      </c>
      <c r="AF10" s="178">
        <f>SUMIF('Demonst Financeiro'!$212:$212,AF$1,'Demonst Financeiro'!$225:$225)/12</f>
        <v>20707.37330647109</v>
      </c>
      <c r="AG10" s="178">
        <f>SUMIF('Demonst Financeiro'!$212:$212,AG$1,'Demonst Financeiro'!$225:$225)/12</f>
        <v>20707.37330647109</v>
      </c>
      <c r="AH10" s="178">
        <f>SUMIF('Demonst Financeiro'!$212:$212,AH$1,'Demonst Financeiro'!$225:$225)/12</f>
        <v>20707.37330647109</v>
      </c>
      <c r="AI10" s="178">
        <f>SUMIF('Demonst Financeiro'!$212:$212,AI$1,'Demonst Financeiro'!$225:$225)/12</f>
        <v>20707.37330647109</v>
      </c>
      <c r="AJ10" s="178">
        <f>SUMIF('Demonst Financeiro'!$212:$212,AJ$1,'Demonst Financeiro'!$225:$225)/12</f>
        <v>20707.37330647109</v>
      </c>
      <c r="AK10" s="178">
        <f>SUMIF('Demonst Financeiro'!$212:$212,AK$1,'Demonst Financeiro'!$225:$225)/12</f>
        <v>20707.37330647109</v>
      </c>
      <c r="AL10" s="178">
        <f>SUMIF('Demonst Financeiro'!$212:$212,AL$1,'Demonst Financeiro'!$225:$225)/12</f>
        <v>20707.37330647109</v>
      </c>
      <c r="AM10" s="178">
        <f>SUMIF('Demonst Financeiro'!$212:$212,AM$1,'Demonst Financeiro'!$225:$225)/12</f>
        <v>20972.14812029092</v>
      </c>
      <c r="AN10" s="178">
        <f>SUMIF('Demonst Financeiro'!$212:$212,AN$1,'Demonst Financeiro'!$225:$225)/12</f>
        <v>20972.14812029092</v>
      </c>
      <c r="AO10" s="178">
        <f>SUMIF('Demonst Financeiro'!$212:$212,AO$1,'Demonst Financeiro'!$225:$225)/12</f>
        <v>20972.14812029092</v>
      </c>
      <c r="AP10" s="178">
        <f>SUMIF('Demonst Financeiro'!$212:$212,AP$1,'Demonst Financeiro'!$225:$225)/12</f>
        <v>20972.14812029092</v>
      </c>
      <c r="AQ10" s="178">
        <f>SUMIF('Demonst Financeiro'!$212:$212,AQ$1,'Demonst Financeiro'!$225:$225)/12</f>
        <v>20972.14812029092</v>
      </c>
      <c r="AR10" s="178">
        <f>SUMIF('Demonst Financeiro'!$212:$212,AR$1,'Demonst Financeiro'!$225:$225)/12</f>
        <v>20972.14812029092</v>
      </c>
      <c r="AS10" s="178">
        <f>SUMIF('Demonst Financeiro'!$212:$212,AS$1,'Demonst Financeiro'!$225:$225)/12</f>
        <v>20972.14812029092</v>
      </c>
      <c r="AT10" s="178">
        <f>SUMIF('Demonst Financeiro'!$212:$212,AT$1,'Demonst Financeiro'!$225:$225)/12</f>
        <v>20972.14812029092</v>
      </c>
      <c r="AU10" s="178">
        <f>SUMIF('Demonst Financeiro'!$212:$212,AU$1,'Demonst Financeiro'!$225:$225)/12</f>
        <v>20972.14812029092</v>
      </c>
      <c r="AV10" s="178">
        <f>SUMIF('Demonst Financeiro'!$212:$212,AV$1,'Demonst Financeiro'!$225:$225)/12</f>
        <v>20972.14812029092</v>
      </c>
      <c r="AW10" s="178">
        <f>SUMIF('Demonst Financeiro'!$212:$212,AW$1,'Demonst Financeiro'!$225:$225)/12</f>
        <v>20972.14812029092</v>
      </c>
      <c r="AX10" s="178">
        <f>SUMIF('Demonst Financeiro'!$212:$212,AX$1,'Demonst Financeiro'!$225:$225)/12</f>
        <v>20972.14812029092</v>
      </c>
      <c r="AY10" s="178">
        <f>SUMIF('Demonst Financeiro'!$212:$212,AY$1,'Demonst Financeiro'!$225:$225)/12</f>
        <v>21227.611351600233</v>
      </c>
      <c r="AZ10" s="178">
        <f>SUMIF('Demonst Financeiro'!$212:$212,AZ$1,'Demonst Financeiro'!$225:$225)/12</f>
        <v>21227.611351600233</v>
      </c>
      <c r="BA10" s="178">
        <f>SUMIF('Demonst Financeiro'!$212:$212,BA$1,'Demonst Financeiro'!$225:$225)/12</f>
        <v>21227.611351600233</v>
      </c>
      <c r="BB10" s="178">
        <f>SUMIF('Demonst Financeiro'!$212:$212,BB$1,'Demonst Financeiro'!$225:$225)/12</f>
        <v>21227.611351600233</v>
      </c>
      <c r="BC10" s="178">
        <f>SUMIF('Demonst Financeiro'!$212:$212,BC$1,'Demonst Financeiro'!$225:$225)/12</f>
        <v>21227.611351600233</v>
      </c>
      <c r="BD10" s="178">
        <f>SUMIF('Demonst Financeiro'!$212:$212,BD$1,'Demonst Financeiro'!$225:$225)/12</f>
        <v>21227.611351600233</v>
      </c>
      <c r="BE10" s="178">
        <f>SUMIF('Demonst Financeiro'!$212:$212,BE$1,'Demonst Financeiro'!$225:$225)/12</f>
        <v>21227.611351600233</v>
      </c>
      <c r="BF10" s="178">
        <f>SUMIF('Demonst Financeiro'!$212:$212,BF$1,'Demonst Financeiro'!$225:$225)/12</f>
        <v>21227.611351600233</v>
      </c>
      <c r="BG10" s="178">
        <f>SUMIF('Demonst Financeiro'!$212:$212,BG$1,'Demonst Financeiro'!$225:$225)/12</f>
        <v>21227.611351600233</v>
      </c>
      <c r="BH10" s="178">
        <f>SUMIF('Demonst Financeiro'!$212:$212,BH$1,'Demonst Financeiro'!$225:$225)/12</f>
        <v>21227.611351600233</v>
      </c>
      <c r="BI10" s="178">
        <f>SUMIF('Demonst Financeiro'!$212:$212,BI$1,'Demonst Financeiro'!$225:$225)/12</f>
        <v>21227.611351600233</v>
      </c>
      <c r="BJ10" s="178">
        <f>SUMIF('Demonst Financeiro'!$212:$212,BJ$1,'Demonst Financeiro'!$225:$225)/12</f>
        <v>21227.611351600233</v>
      </c>
      <c r="BK10" s="178">
        <f>SUMIF('Demonst Financeiro'!$212:$212,BK$1,'Demonst Financeiro'!$225:$225)/12</f>
        <v>21483.2833823488</v>
      </c>
      <c r="BL10" s="178">
        <f>SUMIF('Demonst Financeiro'!$212:$212,BL$1,'Demonst Financeiro'!$225:$225)/12</f>
        <v>21483.2833823488</v>
      </c>
      <c r="BM10" s="178">
        <f>SUMIF('Demonst Financeiro'!$212:$212,BM$1,'Demonst Financeiro'!$225:$225)/12</f>
        <v>21483.2833823488</v>
      </c>
      <c r="BN10" s="178">
        <f>SUMIF('Demonst Financeiro'!$212:$212,BN$1,'Demonst Financeiro'!$225:$225)/12</f>
        <v>21483.2833823488</v>
      </c>
      <c r="BO10" s="178">
        <f>SUMIF('Demonst Financeiro'!$212:$212,BO$1,'Demonst Financeiro'!$225:$225)/12</f>
        <v>21483.2833823488</v>
      </c>
      <c r="BP10" s="178">
        <f>SUMIF('Demonst Financeiro'!$212:$212,BP$1,'Demonst Financeiro'!$225:$225)/12</f>
        <v>21483.2833823488</v>
      </c>
      <c r="BQ10" s="178">
        <f>SUMIF('Demonst Financeiro'!$212:$212,BQ$1,'Demonst Financeiro'!$225:$225)/12</f>
        <v>21483.2833823488</v>
      </c>
      <c r="BR10" s="178">
        <f>SUMIF('Demonst Financeiro'!$212:$212,BR$1,'Demonst Financeiro'!$225:$225)/12</f>
        <v>21483.2833823488</v>
      </c>
      <c r="BS10" s="178">
        <f>SUMIF('Demonst Financeiro'!$212:$212,BS$1,'Demonst Financeiro'!$225:$225)/12</f>
        <v>21483.2833823488</v>
      </c>
      <c r="BT10" s="178">
        <f>SUMIF('Demonst Financeiro'!$212:$212,BT$1,'Demonst Financeiro'!$225:$225)/12</f>
        <v>21483.2833823488</v>
      </c>
      <c r="BU10" s="178">
        <f>SUMIF('Demonst Financeiro'!$212:$212,BU$1,'Demonst Financeiro'!$225:$225)/12</f>
        <v>21483.2833823488</v>
      </c>
      <c r="BV10" s="178">
        <f>SUMIF('Demonst Financeiro'!$212:$212,BV$1,'Demonst Financeiro'!$225:$225)/12</f>
        <v>21483.2833823488</v>
      </c>
      <c r="BW10" s="178">
        <f>SUMIF('Demonst Financeiro'!$212:$212,BW$1,'Demonst Financeiro'!$225:$225)/12</f>
        <v>21762.379343797907</v>
      </c>
      <c r="BX10" s="178">
        <f>SUMIF('Demonst Financeiro'!$212:$212,BX$1,'Demonst Financeiro'!$225:$225)/12</f>
        <v>21762.379343797907</v>
      </c>
      <c r="BY10" s="178">
        <f>SUMIF('Demonst Financeiro'!$212:$212,BY$1,'Demonst Financeiro'!$225:$225)/12</f>
        <v>21762.379343797907</v>
      </c>
      <c r="BZ10" s="178">
        <f>SUMIF('Demonst Financeiro'!$212:$212,BZ$1,'Demonst Financeiro'!$225:$225)/12</f>
        <v>21762.379343797907</v>
      </c>
      <c r="CA10" s="178">
        <f>SUMIF('Demonst Financeiro'!$212:$212,CA$1,'Demonst Financeiro'!$225:$225)/12</f>
        <v>21762.379343797907</v>
      </c>
      <c r="CB10" s="178">
        <f>SUMIF('Demonst Financeiro'!$212:$212,CB$1,'Demonst Financeiro'!$225:$225)/12</f>
        <v>21762.379343797907</v>
      </c>
      <c r="CC10" s="178">
        <f>SUMIF('Demonst Financeiro'!$212:$212,CC$1,'Demonst Financeiro'!$225:$225)/12</f>
        <v>21762.379343797907</v>
      </c>
      <c r="CD10" s="178">
        <f>SUMIF('Demonst Financeiro'!$212:$212,CD$1,'Demonst Financeiro'!$225:$225)/12</f>
        <v>21762.379343797907</v>
      </c>
      <c r="CE10" s="178">
        <f>SUMIF('Demonst Financeiro'!$212:$212,CE$1,'Demonst Financeiro'!$225:$225)/12</f>
        <v>21762.379343797907</v>
      </c>
      <c r="CF10" s="178">
        <f>SUMIF('Demonst Financeiro'!$212:$212,CF$1,'Demonst Financeiro'!$225:$225)/12</f>
        <v>21762.379343797907</v>
      </c>
      <c r="CG10" s="178">
        <f>SUMIF('Demonst Financeiro'!$212:$212,CG$1,'Demonst Financeiro'!$225:$225)/12</f>
        <v>21762.379343797907</v>
      </c>
      <c r="CH10" s="178">
        <f>SUMIF('Demonst Financeiro'!$212:$212,CH$1,'Demonst Financeiro'!$225:$225)/12</f>
        <v>21762.379343797907</v>
      </c>
      <c r="CI10" s="178">
        <f>SUMIF('Demonst Financeiro'!$212:$212,CI$1,'Demonst Financeiro'!$225:$225)/12</f>
        <v>21786.745604235442</v>
      </c>
      <c r="CJ10" s="178">
        <f>SUMIF('Demonst Financeiro'!$212:$212,CJ$1,'Demonst Financeiro'!$225:$225)/12</f>
        <v>21786.745604235442</v>
      </c>
      <c r="CK10" s="178">
        <f>SUMIF('Demonst Financeiro'!$212:$212,CK$1,'Demonst Financeiro'!$225:$225)/12</f>
        <v>21786.745604235442</v>
      </c>
      <c r="CL10" s="178">
        <f>SUMIF('Demonst Financeiro'!$212:$212,CL$1,'Demonst Financeiro'!$225:$225)/12</f>
        <v>21786.745604235442</v>
      </c>
      <c r="CM10" s="178">
        <f>SUMIF('Demonst Financeiro'!$212:$212,CM$1,'Demonst Financeiro'!$225:$225)/12</f>
        <v>21786.745604235442</v>
      </c>
      <c r="CN10" s="178">
        <f>SUMIF('Demonst Financeiro'!$212:$212,CN$1,'Demonst Financeiro'!$225:$225)/12</f>
        <v>21786.745604235442</v>
      </c>
      <c r="CO10" s="178">
        <f>SUMIF('Demonst Financeiro'!$212:$212,CO$1,'Demonst Financeiro'!$225:$225)/12</f>
        <v>21786.745604235442</v>
      </c>
      <c r="CP10" s="178">
        <f>SUMIF('Demonst Financeiro'!$212:$212,CP$1,'Demonst Financeiro'!$225:$225)/12</f>
        <v>21786.745604235442</v>
      </c>
      <c r="CQ10" s="178">
        <f>SUMIF('Demonst Financeiro'!$212:$212,CQ$1,'Demonst Financeiro'!$225:$225)/12</f>
        <v>21786.745604235442</v>
      </c>
      <c r="CR10" s="178">
        <f>SUMIF('Demonst Financeiro'!$212:$212,CR$1,'Demonst Financeiro'!$225:$225)/12</f>
        <v>21786.745604235442</v>
      </c>
      <c r="CS10" s="178">
        <f>SUMIF('Demonst Financeiro'!$212:$212,CS$1,'Demonst Financeiro'!$225:$225)/12</f>
        <v>21786.745604235442</v>
      </c>
      <c r="CT10" s="178">
        <f>SUMIF('Demonst Financeiro'!$212:$212,CT$1,'Demonst Financeiro'!$225:$225)/12</f>
        <v>21786.745604235442</v>
      </c>
      <c r="CU10" s="178">
        <f>SUMIF('Demonst Financeiro'!$212:$212,CU$1,'Demonst Financeiro'!$225:$225)/12</f>
        <v>21811.012136964426</v>
      </c>
      <c r="CV10" s="178">
        <f>SUMIF('Demonst Financeiro'!$212:$212,CV$1,'Demonst Financeiro'!$225:$225)/12</f>
        <v>21811.012136964426</v>
      </c>
      <c r="CW10" s="178">
        <f>SUMIF('Demonst Financeiro'!$212:$212,CW$1,'Demonst Financeiro'!$225:$225)/12</f>
        <v>21811.012136964426</v>
      </c>
      <c r="CX10" s="178">
        <f>SUMIF('Demonst Financeiro'!$212:$212,CX$1,'Demonst Financeiro'!$225:$225)/12</f>
        <v>21811.012136964426</v>
      </c>
      <c r="CY10" s="178">
        <f>SUMIF('Demonst Financeiro'!$212:$212,CY$1,'Demonst Financeiro'!$225:$225)/12</f>
        <v>21811.012136964426</v>
      </c>
      <c r="CZ10" s="178">
        <f>SUMIF('Demonst Financeiro'!$212:$212,CZ$1,'Demonst Financeiro'!$225:$225)/12</f>
        <v>21811.012136964426</v>
      </c>
      <c r="DA10" s="178">
        <f>SUMIF('Demonst Financeiro'!$212:$212,DA$1,'Demonst Financeiro'!$225:$225)/12</f>
        <v>21811.012136964426</v>
      </c>
      <c r="DB10" s="178">
        <f>SUMIF('Demonst Financeiro'!$212:$212,DB$1,'Demonst Financeiro'!$225:$225)/12</f>
        <v>21811.012136964426</v>
      </c>
      <c r="DC10" s="178">
        <f>SUMIF('Demonst Financeiro'!$212:$212,DC$1,'Demonst Financeiro'!$225:$225)/12</f>
        <v>21811.012136964426</v>
      </c>
      <c r="DD10" s="178">
        <f>SUMIF('Demonst Financeiro'!$212:$212,DD$1,'Demonst Financeiro'!$225:$225)/12</f>
        <v>21811.012136964426</v>
      </c>
      <c r="DE10" s="178">
        <f>SUMIF('Demonst Financeiro'!$212:$212,DE$1,'Demonst Financeiro'!$225:$225)/12</f>
        <v>21811.012136964426</v>
      </c>
      <c r="DF10" s="178">
        <f>SUMIF('Demonst Financeiro'!$212:$212,DF$1,'Demonst Financeiro'!$225:$225)/12</f>
        <v>21811.012136964426</v>
      </c>
      <c r="DG10" s="178">
        <f>SUMIF('Demonst Financeiro'!$212:$212,DG$1,'Demonst Financeiro'!$225:$225)/12</f>
        <v>21827.330637073006</v>
      </c>
      <c r="DH10" s="178">
        <f>SUMIF('Demonst Financeiro'!$212:$212,DH$1,'Demonst Financeiro'!$225:$225)/12</f>
        <v>21827.330637073006</v>
      </c>
      <c r="DI10" s="178">
        <f>SUMIF('Demonst Financeiro'!$212:$212,DI$1,'Demonst Financeiro'!$225:$225)/12</f>
        <v>21827.330637073006</v>
      </c>
      <c r="DJ10" s="178">
        <f>SUMIF('Demonst Financeiro'!$212:$212,DJ$1,'Demonst Financeiro'!$225:$225)/12</f>
        <v>21827.330637073006</v>
      </c>
      <c r="DK10" s="178">
        <f>SUMIF('Demonst Financeiro'!$212:$212,DK$1,'Demonst Financeiro'!$225:$225)/12</f>
        <v>21827.330637073006</v>
      </c>
      <c r="DL10" s="178">
        <f>SUMIF('Demonst Financeiro'!$212:$212,DL$1,'Demonst Financeiro'!$225:$225)/12</f>
        <v>21827.330637073006</v>
      </c>
      <c r="DM10" s="178">
        <f>SUMIF('Demonst Financeiro'!$212:$212,DM$1,'Demonst Financeiro'!$225:$225)/12</f>
        <v>21827.330637073006</v>
      </c>
      <c r="DN10" s="178">
        <f>SUMIF('Demonst Financeiro'!$212:$212,DN$1,'Demonst Financeiro'!$225:$225)/12</f>
        <v>21827.330637073006</v>
      </c>
      <c r="DO10" s="178">
        <f>SUMIF('Demonst Financeiro'!$212:$212,DO$1,'Demonst Financeiro'!$225:$225)/12</f>
        <v>21827.330637073006</v>
      </c>
      <c r="DP10" s="178">
        <f>SUMIF('Demonst Financeiro'!$212:$212,DP$1,'Demonst Financeiro'!$225:$225)/12</f>
        <v>21827.330637073006</v>
      </c>
      <c r="DQ10" s="178">
        <f>SUMIF('Demonst Financeiro'!$212:$212,DQ$1,'Demonst Financeiro'!$225:$225)/12</f>
        <v>21827.330637073006</v>
      </c>
      <c r="DR10" s="178">
        <f>SUMIF('Demonst Financeiro'!$212:$212,DR$1,'Demonst Financeiro'!$225:$225)/12</f>
        <v>21827.330637073006</v>
      </c>
      <c r="DS10" s="178">
        <f>SUMIF('Demonst Financeiro'!$212:$212,DS$1,'Demonst Financeiro'!$225:$225)/12</f>
        <v>21843.594584172086</v>
      </c>
      <c r="DT10" s="178">
        <f>SUMIF('Demonst Financeiro'!$212:$212,DT$1,'Demonst Financeiro'!$225:$225)/12</f>
        <v>21843.594584172086</v>
      </c>
      <c r="DU10" s="178">
        <f>SUMIF('Demonst Financeiro'!$212:$212,DU$1,'Demonst Financeiro'!$225:$225)/12</f>
        <v>21843.594584172086</v>
      </c>
      <c r="DV10" s="178">
        <f>SUMIF('Demonst Financeiro'!$212:$212,DV$1,'Demonst Financeiro'!$225:$225)/12</f>
        <v>21843.594584172086</v>
      </c>
      <c r="DW10" s="178">
        <f>SUMIF('Demonst Financeiro'!$212:$212,DW$1,'Demonst Financeiro'!$225:$225)/12</f>
        <v>21843.594584172086</v>
      </c>
      <c r="DX10" s="178">
        <f>SUMIF('Demonst Financeiro'!$212:$212,DX$1,'Demonst Financeiro'!$225:$225)/12</f>
        <v>21843.594584172086</v>
      </c>
      <c r="DY10" s="178">
        <f>SUMIF('Demonst Financeiro'!$212:$212,DY$1,'Demonst Financeiro'!$225:$225)/12</f>
        <v>21843.594584172086</v>
      </c>
      <c r="DZ10" s="178">
        <f>SUMIF('Demonst Financeiro'!$212:$212,DZ$1,'Demonst Financeiro'!$225:$225)/12</f>
        <v>21843.594584172086</v>
      </c>
      <c r="EA10" s="178">
        <f>SUMIF('Demonst Financeiro'!$212:$212,EA$1,'Demonst Financeiro'!$225:$225)/12</f>
        <v>21843.594584172086</v>
      </c>
      <c r="EB10" s="178">
        <f>SUMIF('Demonst Financeiro'!$212:$212,EB$1,'Demonst Financeiro'!$225:$225)/12</f>
        <v>21843.594584172086</v>
      </c>
      <c r="EC10" s="178">
        <f>SUMIF('Demonst Financeiro'!$212:$212,EC$1,'Demonst Financeiro'!$225:$225)/12</f>
        <v>21843.594584172086</v>
      </c>
      <c r="ED10" s="178">
        <f>SUMIF('Demonst Financeiro'!$212:$212,ED$1,'Demonst Financeiro'!$225:$225)/12</f>
        <v>21843.594584172086</v>
      </c>
      <c r="EE10" s="178">
        <f>SUMIF('Demonst Financeiro'!$212:$212,EE$1,'Demonst Financeiro'!$225:$225)/12</f>
        <v>21859.706589765559</v>
      </c>
      <c r="EF10" s="178">
        <f>SUMIF('Demonst Financeiro'!$212:$212,EF$1,'Demonst Financeiro'!$225:$225)/12</f>
        <v>21859.706589765559</v>
      </c>
      <c r="EG10" s="178">
        <f>SUMIF('Demonst Financeiro'!$212:$212,EG$1,'Demonst Financeiro'!$225:$225)/12</f>
        <v>21859.706589765559</v>
      </c>
      <c r="EH10" s="178">
        <f>SUMIF('Demonst Financeiro'!$212:$212,EH$1,'Demonst Financeiro'!$225:$225)/12</f>
        <v>21859.706589765559</v>
      </c>
      <c r="EI10" s="178">
        <f>SUMIF('Demonst Financeiro'!$212:$212,EI$1,'Demonst Financeiro'!$225:$225)/12</f>
        <v>21859.706589765559</v>
      </c>
      <c r="EJ10" s="178">
        <f>SUMIF('Demonst Financeiro'!$212:$212,EJ$1,'Demonst Financeiro'!$225:$225)/12</f>
        <v>21859.706589765559</v>
      </c>
      <c r="EK10" s="178">
        <f>SUMIF('Demonst Financeiro'!$212:$212,EK$1,'Demonst Financeiro'!$225:$225)/12</f>
        <v>21859.706589765559</v>
      </c>
      <c r="EL10" s="178">
        <f>SUMIF('Demonst Financeiro'!$212:$212,EL$1,'Demonst Financeiro'!$225:$225)/12</f>
        <v>21859.706589765559</v>
      </c>
      <c r="EM10" s="178">
        <f>SUMIF('Demonst Financeiro'!$212:$212,EM$1,'Demonst Financeiro'!$225:$225)/12</f>
        <v>21859.706589765559</v>
      </c>
      <c r="EN10" s="178">
        <f>SUMIF('Demonst Financeiro'!$212:$212,EN$1,'Demonst Financeiro'!$225:$225)/12</f>
        <v>21859.706589765559</v>
      </c>
      <c r="EO10" s="178">
        <f>SUMIF('Demonst Financeiro'!$212:$212,EO$1,'Demonst Financeiro'!$225:$225)/12</f>
        <v>21859.706589765559</v>
      </c>
      <c r="EP10" s="178">
        <f>SUMIF('Demonst Financeiro'!$212:$212,EP$1,'Demonst Financeiro'!$225:$225)/12</f>
        <v>21859.706589765559</v>
      </c>
      <c r="EQ10" s="178">
        <f>SUMIF('Demonst Financeiro'!$212:$212,EQ$1,'Demonst Financeiro'!$225:$225)/12</f>
        <v>21864.329988558846</v>
      </c>
      <c r="ER10" s="178">
        <f>SUMIF('Demonst Financeiro'!$212:$212,ER$1,'Demonst Financeiro'!$225:$225)/12</f>
        <v>21864.329988558846</v>
      </c>
      <c r="ES10" s="178">
        <f>SUMIF('Demonst Financeiro'!$212:$212,ES$1,'Demonst Financeiro'!$225:$225)/12</f>
        <v>21864.329988558846</v>
      </c>
      <c r="ET10" s="178">
        <f>SUMIF('Demonst Financeiro'!$212:$212,ET$1,'Demonst Financeiro'!$225:$225)/12</f>
        <v>21864.329988558846</v>
      </c>
      <c r="EU10" s="178">
        <f>SUMIF('Demonst Financeiro'!$212:$212,EU$1,'Demonst Financeiro'!$225:$225)/12</f>
        <v>21864.329988558846</v>
      </c>
      <c r="EV10" s="178">
        <f>SUMIF('Demonst Financeiro'!$212:$212,EV$1,'Demonst Financeiro'!$225:$225)/12</f>
        <v>21864.329988558846</v>
      </c>
      <c r="EW10" s="178">
        <f>SUMIF('Demonst Financeiro'!$212:$212,EW$1,'Demonst Financeiro'!$225:$225)/12</f>
        <v>21864.329988558846</v>
      </c>
      <c r="EX10" s="178">
        <f>SUMIF('Demonst Financeiro'!$212:$212,EX$1,'Demonst Financeiro'!$225:$225)/12</f>
        <v>21864.329988558846</v>
      </c>
      <c r="EY10" s="178">
        <f>SUMIF('Demonst Financeiro'!$212:$212,EY$1,'Demonst Financeiro'!$225:$225)/12</f>
        <v>21864.329988558846</v>
      </c>
      <c r="EZ10" s="178">
        <f>SUMIF('Demonst Financeiro'!$212:$212,EZ$1,'Demonst Financeiro'!$225:$225)/12</f>
        <v>21864.329988558846</v>
      </c>
      <c r="FA10" s="178">
        <f>SUMIF('Demonst Financeiro'!$212:$212,FA$1,'Demonst Financeiro'!$225:$225)/12</f>
        <v>21864.329988558846</v>
      </c>
      <c r="FB10" s="178">
        <f>SUMIF('Demonst Financeiro'!$212:$212,FB$1,'Demonst Financeiro'!$225:$225)/12</f>
        <v>21864.329988558846</v>
      </c>
      <c r="FC10" s="178">
        <f>SUMIF('Demonst Financeiro'!$212:$212,FC$1,'Demonst Financeiro'!$225:$225)/12</f>
        <v>21868.194450234398</v>
      </c>
      <c r="FD10" s="178">
        <f>SUMIF('Demonst Financeiro'!$212:$212,FD$1,'Demonst Financeiro'!$225:$225)/12</f>
        <v>21868.194450234398</v>
      </c>
      <c r="FE10" s="178">
        <f>SUMIF('Demonst Financeiro'!$212:$212,FE$1,'Demonst Financeiro'!$225:$225)/12</f>
        <v>21868.194450234398</v>
      </c>
      <c r="FF10" s="178">
        <f>SUMIF('Demonst Financeiro'!$212:$212,FF$1,'Demonst Financeiro'!$225:$225)/12</f>
        <v>21868.194450234398</v>
      </c>
      <c r="FG10" s="178">
        <f>SUMIF('Demonst Financeiro'!$212:$212,FG$1,'Demonst Financeiro'!$225:$225)/12</f>
        <v>21868.194450234398</v>
      </c>
      <c r="FH10" s="178">
        <f>SUMIF('Demonst Financeiro'!$212:$212,FH$1,'Demonst Financeiro'!$225:$225)/12</f>
        <v>21868.194450234398</v>
      </c>
      <c r="FI10" s="178">
        <f>SUMIF('Demonst Financeiro'!$212:$212,FI$1,'Demonst Financeiro'!$225:$225)/12</f>
        <v>21868.194450234398</v>
      </c>
      <c r="FJ10" s="178">
        <f>SUMIF('Demonst Financeiro'!$212:$212,FJ$1,'Demonst Financeiro'!$225:$225)/12</f>
        <v>21868.194450234398</v>
      </c>
      <c r="FK10" s="178">
        <f>SUMIF('Demonst Financeiro'!$212:$212,FK$1,'Demonst Financeiro'!$225:$225)/12</f>
        <v>21868.194450234398</v>
      </c>
      <c r="FL10" s="178">
        <f>SUMIF('Demonst Financeiro'!$212:$212,FL$1,'Demonst Financeiro'!$225:$225)/12</f>
        <v>21868.194450234398</v>
      </c>
      <c r="FM10" s="178">
        <f>SUMIF('Demonst Financeiro'!$212:$212,FM$1,'Demonst Financeiro'!$225:$225)/12</f>
        <v>21868.194450234398</v>
      </c>
      <c r="FN10" s="178">
        <f>SUMIF('Demonst Financeiro'!$212:$212,FN$1,'Demonst Financeiro'!$225:$225)/12</f>
        <v>21868.194450234398</v>
      </c>
      <c r="FO10" s="178">
        <f>SUMIF('Demonst Financeiro'!$212:$212,FO$1,'Demonst Financeiro'!$225:$225)/12</f>
        <v>21868.368155999065</v>
      </c>
      <c r="FP10" s="178">
        <f>SUMIF('Demonst Financeiro'!$212:$212,FP$1,'Demonst Financeiro'!$225:$225)/12</f>
        <v>21868.368155999065</v>
      </c>
      <c r="FQ10" s="178">
        <f>SUMIF('Demonst Financeiro'!$212:$212,FQ$1,'Demonst Financeiro'!$225:$225)/12</f>
        <v>21868.368155999065</v>
      </c>
      <c r="FR10" s="178">
        <f>SUMIF('Demonst Financeiro'!$212:$212,FR$1,'Demonst Financeiro'!$225:$225)/12</f>
        <v>21868.368155999065</v>
      </c>
      <c r="FS10" s="178">
        <f>SUMIF('Demonst Financeiro'!$212:$212,FS$1,'Demonst Financeiro'!$225:$225)/12</f>
        <v>21868.368155999065</v>
      </c>
      <c r="FT10" s="178">
        <f>SUMIF('Demonst Financeiro'!$212:$212,FT$1,'Demonst Financeiro'!$225:$225)/12</f>
        <v>21868.368155999065</v>
      </c>
      <c r="FU10" s="178">
        <f>SUMIF('Demonst Financeiro'!$212:$212,FU$1,'Demonst Financeiro'!$225:$225)/12</f>
        <v>21868.368155999065</v>
      </c>
      <c r="FV10" s="178">
        <f>SUMIF('Demonst Financeiro'!$212:$212,FV$1,'Demonst Financeiro'!$225:$225)/12</f>
        <v>21868.368155999065</v>
      </c>
      <c r="FW10" s="178">
        <f>SUMIF('Demonst Financeiro'!$212:$212,FW$1,'Demonst Financeiro'!$225:$225)/12</f>
        <v>21868.368155999065</v>
      </c>
      <c r="FX10" s="178">
        <f>SUMIF('Demonst Financeiro'!$212:$212,FX$1,'Demonst Financeiro'!$225:$225)/12</f>
        <v>21868.368155999065</v>
      </c>
      <c r="FY10" s="178">
        <f>SUMIF('Demonst Financeiro'!$212:$212,FY$1,'Demonst Financeiro'!$225:$225)/12</f>
        <v>21868.368155999065</v>
      </c>
      <c r="FZ10" s="178">
        <f>SUMIF('Demonst Financeiro'!$212:$212,FZ$1,'Demonst Financeiro'!$225:$225)/12</f>
        <v>21868.368155999065</v>
      </c>
      <c r="GA10" s="178">
        <f>SUMIF('Demonst Financeiro'!$212:$212,GA$1,'Demonst Financeiro'!$225:$225)/12</f>
        <v>21864.899800100891</v>
      </c>
      <c r="GB10" s="178">
        <f>SUMIF('Demonst Financeiro'!$212:$212,GB$1,'Demonst Financeiro'!$225:$225)/12</f>
        <v>21864.899800100891</v>
      </c>
      <c r="GC10" s="178">
        <f>SUMIF('Demonst Financeiro'!$212:$212,GC$1,'Demonst Financeiro'!$225:$225)/12</f>
        <v>21864.899800100891</v>
      </c>
      <c r="GD10" s="178">
        <f>SUMIF('Demonst Financeiro'!$212:$212,GD$1,'Demonst Financeiro'!$225:$225)/12</f>
        <v>21864.899800100891</v>
      </c>
      <c r="GE10" s="178">
        <f>SUMIF('Demonst Financeiro'!$212:$212,GE$1,'Demonst Financeiro'!$225:$225)/12</f>
        <v>21864.899800100891</v>
      </c>
      <c r="GF10" s="178">
        <f>SUMIF('Demonst Financeiro'!$212:$212,GF$1,'Demonst Financeiro'!$225:$225)/12</f>
        <v>21864.899800100891</v>
      </c>
      <c r="GG10" s="178">
        <f>SUMIF('Demonst Financeiro'!$212:$212,GG$1,'Demonst Financeiro'!$225:$225)/12</f>
        <v>21864.899800100891</v>
      </c>
      <c r="GH10" s="178">
        <f>SUMIF('Demonst Financeiro'!$212:$212,GH$1,'Demonst Financeiro'!$225:$225)/12</f>
        <v>21864.899800100891</v>
      </c>
      <c r="GI10" s="178">
        <f>SUMIF('Demonst Financeiro'!$212:$212,GI$1,'Demonst Financeiro'!$225:$225)/12</f>
        <v>21864.899800100891</v>
      </c>
      <c r="GJ10" s="178">
        <f>SUMIF('Demonst Financeiro'!$212:$212,GJ$1,'Demonst Financeiro'!$225:$225)/12</f>
        <v>21864.899800100891</v>
      </c>
      <c r="GK10" s="178">
        <f>SUMIF('Demonst Financeiro'!$212:$212,GK$1,'Demonst Financeiro'!$225:$225)/12</f>
        <v>21864.899800100891</v>
      </c>
      <c r="GL10" s="178">
        <f>SUMIF('Demonst Financeiro'!$212:$212,GL$1,'Demonst Financeiro'!$225:$225)/12</f>
        <v>21864.899800100891</v>
      </c>
      <c r="GM10" s="178">
        <f>SUMIF('Demonst Financeiro'!$212:$212,GM$1,'Demonst Financeiro'!$225:$225)/12</f>
        <v>21860.722961107549</v>
      </c>
      <c r="GN10" s="178">
        <f>SUMIF('Demonst Financeiro'!$212:$212,GN$1,'Demonst Financeiro'!$225:$225)/12</f>
        <v>21860.722961107549</v>
      </c>
      <c r="GO10" s="178">
        <f>SUMIF('Demonst Financeiro'!$212:$212,GO$1,'Demonst Financeiro'!$225:$225)/12</f>
        <v>21860.722961107549</v>
      </c>
      <c r="GP10" s="178">
        <f>SUMIF('Demonst Financeiro'!$212:$212,GP$1,'Demonst Financeiro'!$225:$225)/12</f>
        <v>21860.722961107549</v>
      </c>
      <c r="GQ10" s="178">
        <f>SUMIF('Demonst Financeiro'!$212:$212,GQ$1,'Demonst Financeiro'!$225:$225)/12</f>
        <v>21860.722961107549</v>
      </c>
      <c r="GR10" s="178">
        <f>SUMIF('Demonst Financeiro'!$212:$212,GR$1,'Demonst Financeiro'!$225:$225)/12</f>
        <v>21860.722961107549</v>
      </c>
      <c r="GS10" s="178">
        <f>SUMIF('Demonst Financeiro'!$212:$212,GS$1,'Demonst Financeiro'!$225:$225)/12</f>
        <v>21860.722961107549</v>
      </c>
      <c r="GT10" s="178">
        <f>SUMIF('Demonst Financeiro'!$212:$212,GT$1,'Demonst Financeiro'!$225:$225)/12</f>
        <v>21860.722961107549</v>
      </c>
      <c r="GU10" s="178">
        <f>SUMIF('Demonst Financeiro'!$212:$212,GU$1,'Demonst Financeiro'!$225:$225)/12</f>
        <v>21860.722961107549</v>
      </c>
      <c r="GV10" s="178">
        <f>SUMIF('Demonst Financeiro'!$212:$212,GV$1,'Demonst Financeiro'!$225:$225)/12</f>
        <v>21860.722961107549</v>
      </c>
      <c r="GW10" s="178">
        <f>SUMIF('Demonst Financeiro'!$212:$212,GW$1,'Demonst Financeiro'!$225:$225)/12</f>
        <v>21860.722961107549</v>
      </c>
      <c r="GX10" s="178">
        <f>SUMIF('Demonst Financeiro'!$212:$212,GX$1,'Demonst Financeiro'!$225:$225)/12</f>
        <v>21860.722961107549</v>
      </c>
      <c r="GY10" s="178">
        <f>SUMIF('Demonst Financeiro'!$212:$212,GY$1,'Demonst Financeiro'!$225:$225)/12</f>
        <v>21852.907580000377</v>
      </c>
      <c r="GZ10" s="178">
        <f>SUMIF('Demonst Financeiro'!$212:$212,GZ$1,'Demonst Financeiro'!$225:$225)/12</f>
        <v>21852.907580000377</v>
      </c>
      <c r="HA10" s="178">
        <f>SUMIF('Demonst Financeiro'!$212:$212,HA$1,'Demonst Financeiro'!$225:$225)/12</f>
        <v>21852.907580000377</v>
      </c>
      <c r="HB10" s="178">
        <f>SUMIF('Demonst Financeiro'!$212:$212,HB$1,'Demonst Financeiro'!$225:$225)/12</f>
        <v>21852.907580000377</v>
      </c>
      <c r="HC10" s="178">
        <f>SUMIF('Demonst Financeiro'!$212:$212,HC$1,'Demonst Financeiro'!$225:$225)/12</f>
        <v>21852.907580000377</v>
      </c>
      <c r="HD10" s="178">
        <f>SUMIF('Demonst Financeiro'!$212:$212,HD$1,'Demonst Financeiro'!$225:$225)/12</f>
        <v>21852.907580000377</v>
      </c>
      <c r="HE10" s="178">
        <f>SUMIF('Demonst Financeiro'!$212:$212,HE$1,'Demonst Financeiro'!$225:$225)/12</f>
        <v>21852.907580000377</v>
      </c>
      <c r="HF10" s="178">
        <f>SUMIF('Demonst Financeiro'!$212:$212,HF$1,'Demonst Financeiro'!$225:$225)/12</f>
        <v>21852.907580000377</v>
      </c>
      <c r="HG10" s="178">
        <f>SUMIF('Demonst Financeiro'!$212:$212,HG$1,'Demonst Financeiro'!$225:$225)/12</f>
        <v>21852.907580000377</v>
      </c>
      <c r="HH10" s="178">
        <f>SUMIF('Demonst Financeiro'!$212:$212,HH$1,'Demonst Financeiro'!$225:$225)/12</f>
        <v>21852.907580000377</v>
      </c>
      <c r="HI10" s="178">
        <f>SUMIF('Demonst Financeiro'!$212:$212,HI$1,'Demonst Financeiro'!$225:$225)/12</f>
        <v>21852.907580000377</v>
      </c>
      <c r="HJ10" s="178">
        <f>SUMIF('Demonst Financeiro'!$212:$212,HJ$1,'Demonst Financeiro'!$225:$225)/12</f>
        <v>21852.907580000377</v>
      </c>
      <c r="HK10" s="178">
        <f>SUMIF('Demonst Financeiro'!$212:$212,HK$1,'Demonst Financeiro'!$225:$225)/12</f>
        <v>21837.199899618845</v>
      </c>
      <c r="HL10" s="178">
        <f>SUMIF('Demonst Financeiro'!$212:$212,HL$1,'Demonst Financeiro'!$225:$225)/12</f>
        <v>21837.199899618845</v>
      </c>
      <c r="HM10" s="178">
        <f>SUMIF('Demonst Financeiro'!$212:$212,HM$1,'Demonst Financeiro'!$225:$225)/12</f>
        <v>21837.199899618845</v>
      </c>
      <c r="HN10" s="178">
        <f>SUMIF('Demonst Financeiro'!$212:$212,HN$1,'Demonst Financeiro'!$225:$225)/12</f>
        <v>21837.199899618845</v>
      </c>
      <c r="HO10" s="178">
        <f>SUMIF('Demonst Financeiro'!$212:$212,HO$1,'Demonst Financeiro'!$225:$225)/12</f>
        <v>21837.199899618845</v>
      </c>
      <c r="HP10" s="178">
        <f>SUMIF('Demonst Financeiro'!$212:$212,HP$1,'Demonst Financeiro'!$225:$225)/12</f>
        <v>21837.199899618845</v>
      </c>
      <c r="HQ10" s="178">
        <f>SUMIF('Demonst Financeiro'!$212:$212,HQ$1,'Demonst Financeiro'!$225:$225)/12</f>
        <v>21837.199899618845</v>
      </c>
      <c r="HR10" s="178">
        <f>SUMIF('Demonst Financeiro'!$212:$212,HR$1,'Demonst Financeiro'!$225:$225)/12</f>
        <v>21837.199899618845</v>
      </c>
      <c r="HS10" s="178">
        <f>SUMIF('Demonst Financeiro'!$212:$212,HS$1,'Demonst Financeiro'!$225:$225)/12</f>
        <v>21837.199899618845</v>
      </c>
      <c r="HT10" s="178">
        <f>SUMIF('Demonst Financeiro'!$212:$212,HT$1,'Demonst Financeiro'!$225:$225)/12</f>
        <v>21837.199899618845</v>
      </c>
      <c r="HU10" s="178">
        <f>SUMIF('Demonst Financeiro'!$212:$212,HU$1,'Demonst Financeiro'!$225:$225)/12</f>
        <v>21837.199899618845</v>
      </c>
      <c r="HV10" s="178">
        <f>SUMIF('Demonst Financeiro'!$212:$212,HV$1,'Demonst Financeiro'!$225:$225)/12</f>
        <v>21837.199899618845</v>
      </c>
      <c r="HW10" s="178">
        <f>SUMIF('Demonst Financeiro'!$212:$212,HW$1,'Demonst Financeiro'!$225:$225)/12</f>
        <v>21825.039253077164</v>
      </c>
      <c r="HX10" s="178">
        <f>SUMIF('Demonst Financeiro'!$212:$212,HX$1,'Demonst Financeiro'!$225:$225)/12</f>
        <v>21825.039253077164</v>
      </c>
      <c r="HY10" s="178">
        <f>SUMIF('Demonst Financeiro'!$212:$212,HY$1,'Demonst Financeiro'!$225:$225)/12</f>
        <v>21825.039253077164</v>
      </c>
      <c r="HZ10" s="178">
        <f>SUMIF('Demonst Financeiro'!$212:$212,HZ$1,'Demonst Financeiro'!$225:$225)/12</f>
        <v>21825.039253077164</v>
      </c>
      <c r="IA10" s="178">
        <f>SUMIF('Demonst Financeiro'!$212:$212,IA$1,'Demonst Financeiro'!$225:$225)/12</f>
        <v>21825.039253077164</v>
      </c>
      <c r="IB10" s="178">
        <f>SUMIF('Demonst Financeiro'!$212:$212,IB$1,'Demonst Financeiro'!$225:$225)/12</f>
        <v>21825.039253077164</v>
      </c>
      <c r="IC10" s="178">
        <f>SUMIF('Demonst Financeiro'!$212:$212,IC$1,'Demonst Financeiro'!$225:$225)/12</f>
        <v>21825.039253077164</v>
      </c>
      <c r="ID10" s="178">
        <f>SUMIF('Demonst Financeiro'!$212:$212,ID$1,'Demonst Financeiro'!$225:$225)/12</f>
        <v>21825.039253077164</v>
      </c>
      <c r="IE10" s="178">
        <f>SUMIF('Demonst Financeiro'!$212:$212,IE$1,'Demonst Financeiro'!$225:$225)/12</f>
        <v>21825.039253077164</v>
      </c>
      <c r="IF10" s="178">
        <f>SUMIF('Demonst Financeiro'!$212:$212,IF$1,'Demonst Financeiro'!$225:$225)/12</f>
        <v>21825.039253077164</v>
      </c>
      <c r="IG10" s="178">
        <f>SUMIF('Demonst Financeiro'!$212:$212,IG$1,'Demonst Financeiro'!$225:$225)/12</f>
        <v>21825.039253077164</v>
      </c>
      <c r="IH10" s="178">
        <f>SUMIF('Demonst Financeiro'!$212:$212,IH$1,'Demonst Financeiro'!$225:$225)/12</f>
        <v>21825.039253077164</v>
      </c>
      <c r="II10" s="178">
        <f>SUMIF('Demonst Financeiro'!$212:$212,II$1,'Demonst Financeiro'!$225:$225)/12</f>
        <v>21805.6490362193</v>
      </c>
      <c r="IJ10" s="178">
        <f>SUMIF('Demonst Financeiro'!$212:$212,IJ$1,'Demonst Financeiro'!$225:$225)/12</f>
        <v>21805.6490362193</v>
      </c>
      <c r="IK10" s="178">
        <f>SUMIF('Demonst Financeiro'!$212:$212,IK$1,'Demonst Financeiro'!$225:$225)/12</f>
        <v>21805.6490362193</v>
      </c>
      <c r="IL10" s="178">
        <f>SUMIF('Demonst Financeiro'!$212:$212,IL$1,'Demonst Financeiro'!$225:$225)/12</f>
        <v>21805.6490362193</v>
      </c>
      <c r="IM10" s="178">
        <f>SUMIF('Demonst Financeiro'!$212:$212,IM$1,'Demonst Financeiro'!$225:$225)/12</f>
        <v>21805.6490362193</v>
      </c>
      <c r="IN10" s="178">
        <f>SUMIF('Demonst Financeiro'!$212:$212,IN$1,'Demonst Financeiro'!$225:$225)/12</f>
        <v>21805.6490362193</v>
      </c>
      <c r="IO10" s="178">
        <f>SUMIF('Demonst Financeiro'!$212:$212,IO$1,'Demonst Financeiro'!$225:$225)/12</f>
        <v>21805.6490362193</v>
      </c>
      <c r="IP10" s="178">
        <f>SUMIF('Demonst Financeiro'!$212:$212,IP$1,'Demonst Financeiro'!$225:$225)/12</f>
        <v>21805.6490362193</v>
      </c>
      <c r="IQ10" s="178">
        <f>SUMIF('Demonst Financeiro'!$212:$212,IQ$1,'Demonst Financeiro'!$225:$225)/12</f>
        <v>21805.6490362193</v>
      </c>
      <c r="IR10" s="178">
        <f>SUMIF('Demonst Financeiro'!$212:$212,IR$1,'Demonst Financeiro'!$225:$225)/12</f>
        <v>21805.6490362193</v>
      </c>
      <c r="IS10" s="178">
        <f>SUMIF('Demonst Financeiro'!$212:$212,IS$1,'Demonst Financeiro'!$225:$225)/12</f>
        <v>21805.6490362193</v>
      </c>
      <c r="IT10" s="178">
        <f>SUMIF('Demonst Financeiro'!$212:$212,IT$1,'Demonst Financeiro'!$225:$225)/12</f>
        <v>21805.6490362193</v>
      </c>
      <c r="IU10" s="178">
        <f>SUMIF('Demonst Financeiro'!$212:$212,IU$1,'Demonst Financeiro'!$225:$225)/12</f>
        <v>21778.371799410579</v>
      </c>
      <c r="IV10" s="178">
        <f>SUMIF('Demonst Financeiro'!$212:$212,IV$1,'Demonst Financeiro'!$225:$225)/12</f>
        <v>21778.371799410579</v>
      </c>
      <c r="IW10" s="178">
        <f>SUMIF('Demonst Financeiro'!$212:$212,IW$1,'Demonst Financeiro'!$225:$225)/12</f>
        <v>21778.371799410579</v>
      </c>
      <c r="IX10" s="178">
        <f>SUMIF('Demonst Financeiro'!$212:$212,IX$1,'Demonst Financeiro'!$225:$225)/12</f>
        <v>21778.371799410579</v>
      </c>
      <c r="IY10" s="178">
        <f>SUMIF('Demonst Financeiro'!$212:$212,IY$1,'Demonst Financeiro'!$225:$225)/12</f>
        <v>21778.371799410579</v>
      </c>
      <c r="IZ10" s="178">
        <f>SUMIF('Demonst Financeiro'!$212:$212,IZ$1,'Demonst Financeiro'!$225:$225)/12</f>
        <v>21778.371799410579</v>
      </c>
      <c r="JA10" s="178">
        <f>SUMIF('Demonst Financeiro'!$212:$212,JA$1,'Demonst Financeiro'!$225:$225)/12</f>
        <v>21778.371799410579</v>
      </c>
      <c r="JB10" s="178">
        <f>SUMIF('Demonst Financeiro'!$212:$212,JB$1,'Demonst Financeiro'!$225:$225)/12</f>
        <v>21778.371799410579</v>
      </c>
      <c r="JC10" s="178">
        <f>SUMIF('Demonst Financeiro'!$212:$212,JC$1,'Demonst Financeiro'!$225:$225)/12</f>
        <v>21778.371799410579</v>
      </c>
      <c r="JD10" s="178">
        <f>SUMIF('Demonst Financeiro'!$212:$212,JD$1,'Demonst Financeiro'!$225:$225)/12</f>
        <v>21778.371799410579</v>
      </c>
      <c r="JE10" s="178">
        <f>SUMIF('Demonst Financeiro'!$212:$212,JE$1,'Demonst Financeiro'!$225:$225)/12</f>
        <v>21778.371799410579</v>
      </c>
      <c r="JF10" s="178">
        <f>SUMIF('Demonst Financeiro'!$212:$212,JF$1,'Demonst Financeiro'!$225:$225)/12</f>
        <v>21778.371799410579</v>
      </c>
      <c r="JG10" s="178">
        <f>SUMIF('Demonst Financeiro'!$212:$212,JG$1,'Demonst Financeiro'!$225:$225)/12</f>
        <v>21754.64159644171</v>
      </c>
      <c r="JH10" s="178">
        <f>SUMIF('Demonst Financeiro'!$212:$212,JH$1,'Demonst Financeiro'!$225:$225)/12</f>
        <v>21754.64159644171</v>
      </c>
      <c r="JI10" s="178">
        <f>SUMIF('Demonst Financeiro'!$212:$212,JI$1,'Demonst Financeiro'!$225:$225)/12</f>
        <v>21754.64159644171</v>
      </c>
      <c r="JJ10" s="178">
        <f>SUMIF('Demonst Financeiro'!$212:$212,JJ$1,'Demonst Financeiro'!$225:$225)/12</f>
        <v>21754.64159644171</v>
      </c>
      <c r="JK10" s="178">
        <f>SUMIF('Demonst Financeiro'!$212:$212,JK$1,'Demonst Financeiro'!$225:$225)/12</f>
        <v>21754.64159644171</v>
      </c>
      <c r="JL10" s="178">
        <f>SUMIF('Demonst Financeiro'!$212:$212,JL$1,'Demonst Financeiro'!$225:$225)/12</f>
        <v>21754.64159644171</v>
      </c>
      <c r="JM10" s="178">
        <f>SUMIF('Demonst Financeiro'!$212:$212,JM$1,'Demonst Financeiro'!$225:$225)/12</f>
        <v>21754.64159644171</v>
      </c>
      <c r="JN10" s="178">
        <f>SUMIF('Demonst Financeiro'!$212:$212,JN$1,'Demonst Financeiro'!$225:$225)/12</f>
        <v>21754.64159644171</v>
      </c>
      <c r="JO10" s="178">
        <f>SUMIF('Demonst Financeiro'!$212:$212,JO$1,'Demonst Financeiro'!$225:$225)/12</f>
        <v>21754.64159644171</v>
      </c>
      <c r="JP10" s="178">
        <f>SUMIF('Demonst Financeiro'!$212:$212,JP$1,'Demonst Financeiro'!$225:$225)/12</f>
        <v>21754.64159644171</v>
      </c>
      <c r="JQ10" s="178">
        <f>SUMIF('Demonst Financeiro'!$212:$212,JQ$1,'Demonst Financeiro'!$225:$225)/12</f>
        <v>21754.64159644171</v>
      </c>
      <c r="JR10" s="178">
        <f>SUMIF('Demonst Financeiro'!$212:$212,JR$1,'Demonst Financeiro'!$225:$225)/12</f>
        <v>21754.64159644171</v>
      </c>
      <c r="JS10" s="178">
        <f>SUMIF('Demonst Financeiro'!$212:$212,JS$1,'Demonst Financeiro'!$225:$225)/12</f>
        <v>21726.439647165611</v>
      </c>
      <c r="JT10" s="178">
        <f>SUMIF('Demonst Financeiro'!$212:$212,JT$1,'Demonst Financeiro'!$225:$225)/12</f>
        <v>21726.439647165611</v>
      </c>
      <c r="JU10" s="178">
        <f>SUMIF('Demonst Financeiro'!$212:$212,JU$1,'Demonst Financeiro'!$225:$225)/12</f>
        <v>21726.439647165611</v>
      </c>
      <c r="JV10" s="178">
        <f>SUMIF('Demonst Financeiro'!$212:$212,JV$1,'Demonst Financeiro'!$225:$225)/12</f>
        <v>21726.439647165611</v>
      </c>
      <c r="JW10" s="178">
        <f>SUMIF('Demonst Financeiro'!$212:$212,JW$1,'Demonst Financeiro'!$225:$225)/12</f>
        <v>21726.439647165611</v>
      </c>
      <c r="JX10" s="178">
        <f>SUMIF('Demonst Financeiro'!$212:$212,JX$1,'Demonst Financeiro'!$225:$225)/12</f>
        <v>21726.439647165611</v>
      </c>
      <c r="JY10" s="178">
        <f>SUMIF('Demonst Financeiro'!$212:$212,JY$1,'Demonst Financeiro'!$225:$225)/12</f>
        <v>21726.439647165611</v>
      </c>
      <c r="JZ10" s="178">
        <f>SUMIF('Demonst Financeiro'!$212:$212,JZ$1,'Demonst Financeiro'!$225:$225)/12</f>
        <v>21726.439647165611</v>
      </c>
      <c r="KA10" s="178">
        <f>SUMIF('Demonst Financeiro'!$212:$212,KA$1,'Demonst Financeiro'!$225:$225)/12</f>
        <v>21726.439647165611</v>
      </c>
      <c r="KB10" s="178">
        <f>SUMIF('Demonst Financeiro'!$212:$212,KB$1,'Demonst Financeiro'!$225:$225)/12</f>
        <v>21726.439647165611</v>
      </c>
      <c r="KC10" s="178">
        <f>SUMIF('Demonst Financeiro'!$212:$212,KC$1,'Demonst Financeiro'!$225:$225)/12</f>
        <v>21726.439647165611</v>
      </c>
      <c r="KD10" s="178">
        <f>SUMIF('Demonst Financeiro'!$212:$212,KD$1,'Demonst Financeiro'!$225:$225)/12</f>
        <v>21726.439647165611</v>
      </c>
      <c r="KE10" s="178">
        <f>SUMIF('Demonst Financeiro'!$212:$212,KE$1,'Demonst Financeiro'!$225:$225)/12</f>
        <v>21693.447759016253</v>
      </c>
      <c r="KF10" s="178">
        <f>SUMIF('Demonst Financeiro'!$212:$212,KF$1,'Demonst Financeiro'!$225:$225)/12</f>
        <v>21693.447759016253</v>
      </c>
      <c r="KG10" s="178">
        <f>SUMIF('Demonst Financeiro'!$212:$212,KG$1,'Demonst Financeiro'!$225:$225)/12</f>
        <v>21693.447759016253</v>
      </c>
      <c r="KH10" s="178">
        <f>SUMIF('Demonst Financeiro'!$212:$212,KH$1,'Demonst Financeiro'!$225:$225)/12</f>
        <v>21693.447759016253</v>
      </c>
      <c r="KI10" s="178">
        <f>SUMIF('Demonst Financeiro'!$212:$212,KI$1,'Demonst Financeiro'!$225:$225)/12</f>
        <v>21693.447759016253</v>
      </c>
      <c r="KJ10" s="178">
        <f>SUMIF('Demonst Financeiro'!$212:$212,KJ$1,'Demonst Financeiro'!$225:$225)/12</f>
        <v>21693.447759016253</v>
      </c>
      <c r="KK10" s="178">
        <f>SUMIF('Demonst Financeiro'!$212:$212,KK$1,'Demonst Financeiro'!$225:$225)/12</f>
        <v>21693.447759016253</v>
      </c>
      <c r="KL10" s="178">
        <f>SUMIF('Demonst Financeiro'!$212:$212,KL$1,'Demonst Financeiro'!$225:$225)/12</f>
        <v>21693.447759016253</v>
      </c>
      <c r="KM10" s="178">
        <f>SUMIF('Demonst Financeiro'!$212:$212,KM$1,'Demonst Financeiro'!$225:$225)/12</f>
        <v>21693.447759016253</v>
      </c>
      <c r="KN10" s="178">
        <f>SUMIF('Demonst Financeiro'!$212:$212,KN$1,'Demonst Financeiro'!$225:$225)/12</f>
        <v>21693.447759016253</v>
      </c>
      <c r="KO10" s="178">
        <f>SUMIF('Demonst Financeiro'!$212:$212,KO$1,'Demonst Financeiro'!$225:$225)/12</f>
        <v>21693.447759016253</v>
      </c>
      <c r="KP10" s="178">
        <f>SUMIF('Demonst Financeiro'!$212:$212,KP$1,'Demonst Financeiro'!$225:$225)/12</f>
        <v>21693.447759016253</v>
      </c>
      <c r="KQ10" s="178">
        <f>SUMIF('Demonst Financeiro'!$212:$212,KQ$1,'Demonst Financeiro'!$225:$225)/12</f>
        <v>21657.494069534525</v>
      </c>
      <c r="KR10" s="178">
        <f>SUMIF('Demonst Financeiro'!$212:$212,KR$1,'Demonst Financeiro'!$225:$225)/12</f>
        <v>21657.494069534525</v>
      </c>
      <c r="KS10" s="178">
        <f>SUMIF('Demonst Financeiro'!$212:$212,KS$1,'Demonst Financeiro'!$225:$225)/12</f>
        <v>21657.494069534525</v>
      </c>
      <c r="KT10" s="178">
        <f>SUMIF('Demonst Financeiro'!$212:$212,KT$1,'Demonst Financeiro'!$225:$225)/12</f>
        <v>21657.494069534525</v>
      </c>
      <c r="KU10" s="178">
        <f>SUMIF('Demonst Financeiro'!$212:$212,KU$1,'Demonst Financeiro'!$225:$225)/12</f>
        <v>21657.494069534525</v>
      </c>
      <c r="KV10" s="178">
        <f>SUMIF('Demonst Financeiro'!$212:$212,KV$1,'Demonst Financeiro'!$225:$225)/12</f>
        <v>21657.494069534525</v>
      </c>
      <c r="KW10" s="178">
        <f>SUMIF('Demonst Financeiro'!$212:$212,KW$1,'Demonst Financeiro'!$225:$225)/12</f>
        <v>21657.494069534525</v>
      </c>
      <c r="KX10" s="178">
        <f>SUMIF('Demonst Financeiro'!$212:$212,KX$1,'Demonst Financeiro'!$225:$225)/12</f>
        <v>21657.494069534525</v>
      </c>
      <c r="KY10" s="178">
        <f>SUMIF('Demonst Financeiro'!$212:$212,KY$1,'Demonst Financeiro'!$225:$225)/12</f>
        <v>21657.494069534525</v>
      </c>
      <c r="KZ10" s="178">
        <f>SUMIF('Demonst Financeiro'!$212:$212,KZ$1,'Demonst Financeiro'!$225:$225)/12</f>
        <v>21657.494069534525</v>
      </c>
      <c r="LA10" s="178">
        <f>SUMIF('Demonst Financeiro'!$212:$212,LA$1,'Demonst Financeiro'!$225:$225)/12</f>
        <v>21657.494069534525</v>
      </c>
      <c r="LB10" s="178">
        <f>SUMIF('Demonst Financeiro'!$212:$212,LB$1,'Demonst Financeiro'!$225:$225)/12</f>
        <v>21657.494069534525</v>
      </c>
      <c r="LC10" s="178">
        <f>SUMIF('Demonst Financeiro'!$212:$212,LC$1,'Demonst Financeiro'!$225:$225)/12</f>
        <v>21612.322689234821</v>
      </c>
      <c r="LD10" s="178">
        <f>SUMIF('Demonst Financeiro'!$212:$212,LD$1,'Demonst Financeiro'!$225:$225)/12</f>
        <v>21612.322689234821</v>
      </c>
      <c r="LE10" s="178">
        <f>SUMIF('Demonst Financeiro'!$212:$212,LE$1,'Demonst Financeiro'!$225:$225)/12</f>
        <v>21612.322689234821</v>
      </c>
      <c r="LF10" s="178">
        <f>SUMIF('Demonst Financeiro'!$212:$212,LF$1,'Demonst Financeiro'!$225:$225)/12</f>
        <v>21612.322689234821</v>
      </c>
      <c r="LG10" s="178">
        <f>SUMIF('Demonst Financeiro'!$212:$212,LG$1,'Demonst Financeiro'!$225:$225)/12</f>
        <v>21612.322689234821</v>
      </c>
      <c r="LH10" s="178">
        <f>SUMIF('Demonst Financeiro'!$212:$212,LH$1,'Demonst Financeiro'!$225:$225)/12</f>
        <v>21612.322689234821</v>
      </c>
      <c r="LI10" s="178">
        <f>SUMIF('Demonst Financeiro'!$212:$212,LI$1,'Demonst Financeiro'!$225:$225)/12</f>
        <v>21612.322689234821</v>
      </c>
      <c r="LJ10" s="178">
        <f>SUMIF('Demonst Financeiro'!$212:$212,LJ$1,'Demonst Financeiro'!$225:$225)/12</f>
        <v>21612.322689234821</v>
      </c>
      <c r="LK10" s="178">
        <f>SUMIF('Demonst Financeiro'!$212:$212,LK$1,'Demonst Financeiro'!$225:$225)/12</f>
        <v>21612.322689234821</v>
      </c>
      <c r="LL10" s="178">
        <f>SUMIF('Demonst Financeiro'!$212:$212,LL$1,'Demonst Financeiro'!$225:$225)/12</f>
        <v>21612.322689234821</v>
      </c>
      <c r="LM10" s="178">
        <f>SUMIF('Demonst Financeiro'!$212:$212,LM$1,'Demonst Financeiro'!$225:$225)/12</f>
        <v>21612.322689234821</v>
      </c>
      <c r="LN10" s="178">
        <f>SUMIF('Demonst Financeiro'!$212:$212,LN$1,'Demonst Financeiro'!$225:$225)/12</f>
        <v>21612.322689234821</v>
      </c>
      <c r="LO10" s="178">
        <f>SUMIF('Demonst Financeiro'!$212:$212,LO$1,'Demonst Financeiro'!$225:$225)/12</f>
        <v>21572.689982825745</v>
      </c>
      <c r="LP10" s="178">
        <f>SUMIF('Demonst Financeiro'!$212:$212,LP$1,'Demonst Financeiro'!$225:$225)/12</f>
        <v>21572.689982825745</v>
      </c>
      <c r="LQ10" s="178">
        <f>SUMIF('Demonst Financeiro'!$212:$212,LQ$1,'Demonst Financeiro'!$225:$225)/12</f>
        <v>21572.689982825745</v>
      </c>
      <c r="LR10" s="178">
        <f>SUMIF('Demonst Financeiro'!$212:$212,LR$1,'Demonst Financeiro'!$225:$225)/12</f>
        <v>21572.689982825745</v>
      </c>
      <c r="LS10" s="178">
        <f>SUMIF('Demonst Financeiro'!$212:$212,LS$1,'Demonst Financeiro'!$225:$225)/12</f>
        <v>21572.689982825745</v>
      </c>
      <c r="LT10" s="178">
        <f>SUMIF('Demonst Financeiro'!$212:$212,LT$1,'Demonst Financeiro'!$225:$225)/12</f>
        <v>21572.689982825745</v>
      </c>
      <c r="LU10" s="178">
        <f>SUMIF('Demonst Financeiro'!$212:$212,LU$1,'Demonst Financeiro'!$225:$225)/12</f>
        <v>21572.689982825745</v>
      </c>
      <c r="LV10" s="178">
        <f>SUMIF('Demonst Financeiro'!$212:$212,LV$1,'Demonst Financeiro'!$225:$225)/12</f>
        <v>21572.689982825745</v>
      </c>
      <c r="LW10" s="178">
        <f>SUMIF('Demonst Financeiro'!$212:$212,LW$1,'Demonst Financeiro'!$225:$225)/12</f>
        <v>21572.689982825745</v>
      </c>
      <c r="LX10" s="178">
        <f>SUMIF('Demonst Financeiro'!$212:$212,LX$1,'Demonst Financeiro'!$225:$225)/12</f>
        <v>21572.689982825745</v>
      </c>
      <c r="LY10" s="178">
        <f>SUMIF('Demonst Financeiro'!$212:$212,LY$1,'Demonst Financeiro'!$225:$225)/12</f>
        <v>21572.689982825745</v>
      </c>
      <c r="LZ10" s="178">
        <f>SUMIF('Demonst Financeiro'!$212:$212,LZ$1,'Demonst Financeiro'!$225:$225)/12</f>
        <v>21572.689982825745</v>
      </c>
      <c r="MA10" s="178">
        <f>SUMIF('Demonst Financeiro'!$212:$212,MA$1,'Demonst Financeiro'!$225:$225)/12</f>
        <v>21528.58553010946</v>
      </c>
      <c r="MB10" s="178">
        <f>SUMIF('Demonst Financeiro'!$212:$212,MB$1,'Demonst Financeiro'!$225:$225)/12</f>
        <v>21528.58553010946</v>
      </c>
      <c r="MC10" s="178">
        <f>SUMIF('Demonst Financeiro'!$212:$212,MC$1,'Demonst Financeiro'!$225:$225)/12</f>
        <v>21528.58553010946</v>
      </c>
      <c r="MD10" s="178">
        <f>SUMIF('Demonst Financeiro'!$212:$212,MD$1,'Demonst Financeiro'!$225:$225)/12</f>
        <v>21528.58553010946</v>
      </c>
      <c r="ME10" s="178">
        <f>SUMIF('Demonst Financeiro'!$212:$212,ME$1,'Demonst Financeiro'!$225:$225)/12</f>
        <v>21528.58553010946</v>
      </c>
      <c r="MF10" s="178">
        <f>SUMIF('Demonst Financeiro'!$212:$212,MF$1,'Demonst Financeiro'!$225:$225)/12</f>
        <v>21528.58553010946</v>
      </c>
      <c r="MG10" s="178">
        <f>SUMIF('Demonst Financeiro'!$212:$212,MG$1,'Demonst Financeiro'!$225:$225)/12</f>
        <v>21528.58553010946</v>
      </c>
      <c r="MH10" s="178">
        <f>SUMIF('Demonst Financeiro'!$212:$212,MH$1,'Demonst Financeiro'!$225:$225)/12</f>
        <v>21528.58553010946</v>
      </c>
      <c r="MI10" s="178">
        <f>SUMIF('Demonst Financeiro'!$212:$212,MI$1,'Demonst Financeiro'!$225:$225)/12</f>
        <v>21528.58553010946</v>
      </c>
      <c r="MJ10" s="178">
        <f>SUMIF('Demonst Financeiro'!$212:$212,MJ$1,'Demonst Financeiro'!$225:$225)/12</f>
        <v>21528.58553010946</v>
      </c>
      <c r="MK10" s="178">
        <f>SUMIF('Demonst Financeiro'!$212:$212,MK$1,'Demonst Financeiro'!$225:$225)/12</f>
        <v>21528.58553010946</v>
      </c>
      <c r="ML10" s="178">
        <f>SUMIF('Demonst Financeiro'!$212:$212,ML$1,'Demonst Financeiro'!$225:$225)/12</f>
        <v>21528.58553010946</v>
      </c>
      <c r="MM10" s="178">
        <f>SUMIF('Demonst Financeiro'!$212:$212,MM$1,'Demonst Financeiro'!$225:$225)/12</f>
        <v>21485.273806773053</v>
      </c>
      <c r="MN10" s="178">
        <f>SUMIF('Demonst Financeiro'!$212:$212,MN$1,'Demonst Financeiro'!$225:$225)/12</f>
        <v>21485.273806773053</v>
      </c>
      <c r="MO10" s="178">
        <f>SUMIF('Demonst Financeiro'!$212:$212,MO$1,'Demonst Financeiro'!$225:$225)/12</f>
        <v>21485.273806773053</v>
      </c>
      <c r="MP10" s="178">
        <f>SUMIF('Demonst Financeiro'!$212:$212,MP$1,'Demonst Financeiro'!$225:$225)/12</f>
        <v>21485.273806773053</v>
      </c>
      <c r="MQ10" s="178">
        <f>SUMIF('Demonst Financeiro'!$212:$212,MQ$1,'Demonst Financeiro'!$225:$225)/12</f>
        <v>21485.273806773053</v>
      </c>
      <c r="MR10" s="178">
        <f>SUMIF('Demonst Financeiro'!$212:$212,MR$1,'Demonst Financeiro'!$225:$225)/12</f>
        <v>21485.273806773053</v>
      </c>
      <c r="MS10" s="178">
        <f>SUMIF('Demonst Financeiro'!$212:$212,MS$1,'Demonst Financeiro'!$225:$225)/12</f>
        <v>21485.273806773053</v>
      </c>
      <c r="MT10" s="178">
        <f>SUMIF('Demonst Financeiro'!$212:$212,MT$1,'Demonst Financeiro'!$225:$225)/12</f>
        <v>21485.273806773053</v>
      </c>
      <c r="MU10" s="178">
        <f>SUMIF('Demonst Financeiro'!$212:$212,MU$1,'Demonst Financeiro'!$225:$225)/12</f>
        <v>21485.273806773053</v>
      </c>
      <c r="MV10" s="178">
        <f>SUMIF('Demonst Financeiro'!$212:$212,MV$1,'Demonst Financeiro'!$225:$225)/12</f>
        <v>21485.273806773053</v>
      </c>
      <c r="MW10" s="178">
        <f>SUMIF('Demonst Financeiro'!$212:$212,MW$1,'Demonst Financeiro'!$225:$225)/12</f>
        <v>21485.273806773053</v>
      </c>
      <c r="MX10" s="178">
        <f>SUMIF('Demonst Financeiro'!$212:$212,MX$1,'Demonst Financeiro'!$225:$225)/12</f>
        <v>21485.273806773053</v>
      </c>
      <c r="MY10" s="178">
        <f>SUMIF('Demonst Financeiro'!$212:$212,MY$1,'Demonst Financeiro'!$225:$225)/12</f>
        <v>21434.0785830348</v>
      </c>
      <c r="MZ10" s="178">
        <f>SUMIF('Demonst Financeiro'!$212:$212,MZ$1,'Demonst Financeiro'!$225:$225)/12</f>
        <v>21434.0785830348</v>
      </c>
      <c r="NA10" s="178">
        <f>SUMIF('Demonst Financeiro'!$212:$212,NA$1,'Demonst Financeiro'!$225:$225)/12</f>
        <v>21434.0785830348</v>
      </c>
      <c r="NB10" s="178">
        <f>SUMIF('Demonst Financeiro'!$212:$212,NB$1,'Demonst Financeiro'!$225:$225)/12</f>
        <v>21434.0785830348</v>
      </c>
      <c r="NC10" s="178">
        <f>SUMIF('Demonst Financeiro'!$212:$212,NC$1,'Demonst Financeiro'!$225:$225)/12</f>
        <v>21434.0785830348</v>
      </c>
      <c r="ND10" s="178">
        <f>SUMIF('Demonst Financeiro'!$212:$212,ND$1,'Demonst Financeiro'!$225:$225)/12</f>
        <v>21434.0785830348</v>
      </c>
      <c r="NE10" s="178">
        <f>SUMIF('Demonst Financeiro'!$212:$212,NE$1,'Demonst Financeiro'!$225:$225)/12</f>
        <v>21434.0785830348</v>
      </c>
      <c r="NF10" s="178">
        <f>SUMIF('Demonst Financeiro'!$212:$212,NF$1,'Demonst Financeiro'!$225:$225)/12</f>
        <v>21434.0785830348</v>
      </c>
      <c r="NG10" s="178">
        <f>SUMIF('Demonst Financeiro'!$212:$212,NG$1,'Demonst Financeiro'!$225:$225)/12</f>
        <v>21434.0785830348</v>
      </c>
      <c r="NH10" s="178">
        <f>SUMIF('Demonst Financeiro'!$212:$212,NH$1,'Demonst Financeiro'!$225:$225)/12</f>
        <v>21434.0785830348</v>
      </c>
      <c r="NI10" s="178">
        <f>SUMIF('Demonst Financeiro'!$212:$212,NI$1,'Demonst Financeiro'!$225:$225)/12</f>
        <v>21434.0785830348</v>
      </c>
      <c r="NJ10" s="178">
        <f>SUMIF('Demonst Financeiro'!$212:$212,NJ$1,'Demonst Financeiro'!$225:$225)/12</f>
        <v>21434.0785830348</v>
      </c>
      <c r="NK10" s="178">
        <f>SUMIF('Demonst Financeiro'!$212:$212,NK$1,'Demonst Financeiro'!$225:$225)/12</f>
        <v>21377.258456455402</v>
      </c>
      <c r="NL10" s="178">
        <f>SUMIF('Demonst Financeiro'!$212:$212,NL$1,'Demonst Financeiro'!$225:$225)/12</f>
        <v>21377.258456455402</v>
      </c>
      <c r="NM10" s="178">
        <f>SUMIF('Demonst Financeiro'!$212:$212,NM$1,'Demonst Financeiro'!$225:$225)/12</f>
        <v>21377.258456455402</v>
      </c>
      <c r="NN10" s="178">
        <f>SUMIF('Demonst Financeiro'!$212:$212,NN$1,'Demonst Financeiro'!$225:$225)/12</f>
        <v>21377.258456455402</v>
      </c>
      <c r="NO10" s="178">
        <f>SUMIF('Demonst Financeiro'!$212:$212,NO$1,'Demonst Financeiro'!$225:$225)/12</f>
        <v>21377.258456455402</v>
      </c>
      <c r="NP10" s="178">
        <f>SUMIF('Demonst Financeiro'!$212:$212,NP$1,'Demonst Financeiro'!$225:$225)/12</f>
        <v>21377.258456455402</v>
      </c>
      <c r="NQ10" s="178">
        <f>SUMIF('Demonst Financeiro'!$212:$212,NQ$1,'Demonst Financeiro'!$225:$225)/12</f>
        <v>21377.258456455402</v>
      </c>
      <c r="NR10" s="178">
        <f>SUMIF('Demonst Financeiro'!$212:$212,NR$1,'Demonst Financeiro'!$225:$225)/12</f>
        <v>21377.258456455402</v>
      </c>
      <c r="NS10" s="178">
        <f>SUMIF('Demonst Financeiro'!$212:$212,NS$1,'Demonst Financeiro'!$225:$225)/12</f>
        <v>21377.258456455402</v>
      </c>
      <c r="NT10" s="178">
        <f>SUMIF('Demonst Financeiro'!$212:$212,NT$1,'Demonst Financeiro'!$225:$225)/12</f>
        <v>21377.258456455402</v>
      </c>
      <c r="NU10" s="178">
        <f>SUMIF('Demonst Financeiro'!$212:$212,NU$1,'Demonst Financeiro'!$225:$225)/12</f>
        <v>21377.258456455402</v>
      </c>
      <c r="NV10" s="178">
        <f>SUMIF('Demonst Financeiro'!$212:$212,NV$1,'Demonst Financeiro'!$225:$225)/12</f>
        <v>21377.258456455402</v>
      </c>
      <c r="NW10" s="178">
        <f>SUMIF('Demonst Financeiro'!$212:$212,NW$1,'Demonst Financeiro'!$225:$225)/12</f>
        <v>21320.893561961759</v>
      </c>
      <c r="NX10" s="178">
        <f>SUMIF('Demonst Financeiro'!$212:$212,NX$1,'Demonst Financeiro'!$225:$225)/12</f>
        <v>21320.893561961759</v>
      </c>
      <c r="NY10" s="178">
        <f>SUMIF('Demonst Financeiro'!$212:$212,NY$1,'Demonst Financeiro'!$225:$225)/12</f>
        <v>21320.893561961759</v>
      </c>
      <c r="NZ10" s="178">
        <f>SUMIF('Demonst Financeiro'!$212:$212,NZ$1,'Demonst Financeiro'!$225:$225)/12</f>
        <v>21320.893561961759</v>
      </c>
      <c r="OA10" s="178">
        <f>SUMIF('Demonst Financeiro'!$212:$212,OA$1,'Demonst Financeiro'!$225:$225)/12</f>
        <v>21320.893561961759</v>
      </c>
      <c r="OB10" s="178">
        <f>SUMIF('Demonst Financeiro'!$212:$212,OB$1,'Demonst Financeiro'!$225:$225)/12</f>
        <v>21320.893561961759</v>
      </c>
      <c r="OC10" s="178">
        <f>SUMIF('Demonst Financeiro'!$212:$212,OC$1,'Demonst Financeiro'!$225:$225)/12</f>
        <v>21320.893561961759</v>
      </c>
      <c r="OD10" s="178">
        <f>SUMIF('Demonst Financeiro'!$212:$212,OD$1,'Demonst Financeiro'!$225:$225)/12</f>
        <v>21320.893561961759</v>
      </c>
      <c r="OE10" s="178">
        <f>SUMIF('Demonst Financeiro'!$212:$212,OE$1,'Demonst Financeiro'!$225:$225)/12</f>
        <v>21320.893561961759</v>
      </c>
      <c r="OF10" s="178">
        <f>SUMIF('Demonst Financeiro'!$212:$212,OF$1,'Demonst Financeiro'!$225:$225)/12</f>
        <v>21320.893561961759</v>
      </c>
      <c r="OG10" s="178">
        <f>SUMIF('Demonst Financeiro'!$212:$212,OG$1,'Demonst Financeiro'!$225:$225)/12</f>
        <v>21320.893561961759</v>
      </c>
      <c r="OH10" s="178">
        <f>SUMIF('Demonst Financeiro'!$212:$212,OH$1,'Demonst Financeiro'!$225:$225)/12</f>
        <v>21320.893561961759</v>
      </c>
      <c r="OI10" s="178">
        <f>SUMIF('Demonst Financeiro'!$212:$212,OI$1,'Demonst Financeiro'!$225:$225)/12</f>
        <v>21265.324916397003</v>
      </c>
      <c r="OJ10" s="178">
        <f>SUMIF('Demonst Financeiro'!$212:$212,OJ$1,'Demonst Financeiro'!$225:$225)/12</f>
        <v>21265.324916397003</v>
      </c>
      <c r="OK10" s="178">
        <f>SUMIF('Demonst Financeiro'!$212:$212,OK$1,'Demonst Financeiro'!$225:$225)/12</f>
        <v>21265.324916397003</v>
      </c>
      <c r="OL10" s="178">
        <f>SUMIF('Demonst Financeiro'!$212:$212,OL$1,'Demonst Financeiro'!$225:$225)/12</f>
        <v>21265.324916397003</v>
      </c>
      <c r="OM10" s="178">
        <f>SUMIF('Demonst Financeiro'!$212:$212,OM$1,'Demonst Financeiro'!$225:$225)/12</f>
        <v>21265.324916397003</v>
      </c>
      <c r="ON10" s="178">
        <f>SUMIF('Demonst Financeiro'!$212:$212,ON$1,'Demonst Financeiro'!$225:$225)/12</f>
        <v>21265.324916397003</v>
      </c>
      <c r="OO10" s="178">
        <f>SUMIF('Demonst Financeiro'!$212:$212,OO$1,'Demonst Financeiro'!$225:$225)/12</f>
        <v>21265.324916397003</v>
      </c>
      <c r="OP10" s="178">
        <f>SUMIF('Demonst Financeiro'!$212:$212,OP$1,'Demonst Financeiro'!$225:$225)/12</f>
        <v>21265.324916397003</v>
      </c>
      <c r="OQ10" s="178">
        <f>SUMIF('Demonst Financeiro'!$212:$212,OQ$1,'Demonst Financeiro'!$225:$225)/12</f>
        <v>21265.324916397003</v>
      </c>
      <c r="OR10" s="178">
        <f>SUMIF('Demonst Financeiro'!$212:$212,OR$1,'Demonst Financeiro'!$225:$225)/12</f>
        <v>21265.324916397003</v>
      </c>
      <c r="OS10" s="178">
        <f>SUMIF('Demonst Financeiro'!$212:$212,OS$1,'Demonst Financeiro'!$225:$225)/12</f>
        <v>21265.324916397003</v>
      </c>
      <c r="OT10" s="178">
        <f>SUMIF('Demonst Financeiro'!$212:$212,OT$1,'Demonst Financeiro'!$225:$225)/12</f>
        <v>21265.324916397003</v>
      </c>
      <c r="OU10" s="178">
        <f>SUMIF('Demonst Financeiro'!$212:$212,OU$1,'Demonst Financeiro'!$225:$225)/12</f>
        <v>21206.165242629901</v>
      </c>
      <c r="OV10" s="178">
        <f>SUMIF('Demonst Financeiro'!$212:$212,OV$1,'Demonst Financeiro'!$225:$225)/12</f>
        <v>21206.165242629901</v>
      </c>
      <c r="OW10" s="178">
        <f>SUMIF('Demonst Financeiro'!$212:$212,OW$1,'Demonst Financeiro'!$225:$225)/12</f>
        <v>21206.165242629901</v>
      </c>
      <c r="OX10" s="178">
        <f>SUMIF('Demonst Financeiro'!$212:$212,OX$1,'Demonst Financeiro'!$225:$225)/12</f>
        <v>21206.165242629901</v>
      </c>
      <c r="OY10" s="178">
        <f>SUMIF('Demonst Financeiro'!$212:$212,OY$1,'Demonst Financeiro'!$225:$225)/12</f>
        <v>21206.165242629901</v>
      </c>
      <c r="OZ10" s="178">
        <f>SUMIF('Demonst Financeiro'!$212:$212,OZ$1,'Demonst Financeiro'!$225:$225)/12</f>
        <v>21206.165242629901</v>
      </c>
      <c r="PA10" s="178">
        <f>SUMIF('Demonst Financeiro'!$212:$212,PA$1,'Demonst Financeiro'!$225:$225)/12</f>
        <v>21206.165242629901</v>
      </c>
      <c r="PB10" s="178">
        <f>SUMIF('Demonst Financeiro'!$212:$212,PB$1,'Demonst Financeiro'!$225:$225)/12</f>
        <v>21206.165242629901</v>
      </c>
      <c r="PC10" s="178">
        <f>SUMIF('Demonst Financeiro'!$212:$212,PC$1,'Demonst Financeiro'!$225:$225)/12</f>
        <v>21206.165242629901</v>
      </c>
      <c r="PD10" s="178">
        <f>SUMIF('Demonst Financeiro'!$212:$212,PD$1,'Demonst Financeiro'!$225:$225)/12</f>
        <v>21206.165242629901</v>
      </c>
      <c r="PE10" s="178">
        <f>SUMIF('Demonst Financeiro'!$212:$212,PE$1,'Demonst Financeiro'!$225:$225)/12</f>
        <v>21206.165242629901</v>
      </c>
      <c r="PF10" s="178">
        <f>SUMIF('Demonst Financeiro'!$212:$212,PF$1,'Demonst Financeiro'!$225:$225)/12</f>
        <v>21206.165242629901</v>
      </c>
    </row>
    <row r="11" spans="2:422" x14ac:dyDescent="0.35">
      <c r="B11" t="s">
        <v>116</v>
      </c>
      <c r="C11" s="178">
        <f>SUMIF('Demonst Financeiro'!$212:$212,C$1,'Demonst Financeiro'!$227:$227)/12</f>
        <v>18523.743256923841</v>
      </c>
      <c r="D11" s="178">
        <f>SUMIF('Demonst Financeiro'!$212:$212,D$1,'Demonst Financeiro'!$227:$227)/12</f>
        <v>18523.743256923841</v>
      </c>
      <c r="E11" s="178">
        <f>SUMIF('Demonst Financeiro'!$212:$212,E$1,'Demonst Financeiro'!$227:$227)/12</f>
        <v>18523.743256923841</v>
      </c>
      <c r="F11" s="178">
        <f>SUMIF('Demonst Financeiro'!$212:$212,F$1,'Demonst Financeiro'!$227:$227)/12</f>
        <v>18523.743256923841</v>
      </c>
      <c r="G11" s="178">
        <f>SUMIF('Demonst Financeiro'!$212:$212,G$1,'Demonst Financeiro'!$227:$227)/12</f>
        <v>18523.743256923841</v>
      </c>
      <c r="H11" s="178">
        <f>SUMIF('Demonst Financeiro'!$212:$212,H$1,'Demonst Financeiro'!$227:$227)/12</f>
        <v>18523.743256923841</v>
      </c>
      <c r="I11" s="178">
        <f>SUMIF('Demonst Financeiro'!$212:$212,I$1,'Demonst Financeiro'!$227:$227)/12</f>
        <v>18523.743256923841</v>
      </c>
      <c r="J11" s="178">
        <f>SUMIF('Demonst Financeiro'!$212:$212,J$1,'Demonst Financeiro'!$227:$227)/12</f>
        <v>18523.743256923841</v>
      </c>
      <c r="K11" s="178">
        <f>SUMIF('Demonst Financeiro'!$212:$212,K$1,'Demonst Financeiro'!$227:$227)/12</f>
        <v>18523.743256923841</v>
      </c>
      <c r="L11" s="178">
        <f>SUMIF('Demonst Financeiro'!$212:$212,L$1,'Demonst Financeiro'!$227:$227)/12</f>
        <v>18523.743256923841</v>
      </c>
      <c r="M11" s="178">
        <f>SUMIF('Demonst Financeiro'!$212:$212,M$1,'Demonst Financeiro'!$227:$227)/12</f>
        <v>18523.743256923841</v>
      </c>
      <c r="N11" s="178">
        <f>SUMIF('Demonst Financeiro'!$212:$212,N$1,'Demonst Financeiro'!$227:$227)/12</f>
        <v>18523.743256923841</v>
      </c>
      <c r="O11" s="178">
        <f>SUMIF('Demonst Financeiro'!$212:$212,O$1,'Demonst Financeiro'!$227:$227)/12</f>
        <v>20045.278511751574</v>
      </c>
      <c r="P11" s="178">
        <f>SUMIF('Demonst Financeiro'!$212:$212,P$1,'Demonst Financeiro'!$227:$227)/12</f>
        <v>20045.278511751574</v>
      </c>
      <c r="Q11" s="178">
        <f>SUMIF('Demonst Financeiro'!$212:$212,Q$1,'Demonst Financeiro'!$227:$227)/12</f>
        <v>20045.278511751574</v>
      </c>
      <c r="R11" s="178">
        <f>SUMIF('Demonst Financeiro'!$212:$212,R$1,'Demonst Financeiro'!$227:$227)/12</f>
        <v>20045.278511751574</v>
      </c>
      <c r="S11" s="178">
        <f>SUMIF('Demonst Financeiro'!$212:$212,S$1,'Demonst Financeiro'!$227:$227)/12</f>
        <v>20045.278511751574</v>
      </c>
      <c r="T11" s="178">
        <f>SUMIF('Demonst Financeiro'!$212:$212,T$1,'Demonst Financeiro'!$227:$227)/12</f>
        <v>20045.278511751574</v>
      </c>
      <c r="U11" s="178">
        <f>SUMIF('Demonst Financeiro'!$212:$212,U$1,'Demonst Financeiro'!$227:$227)/12</f>
        <v>20045.278511751574</v>
      </c>
      <c r="V11" s="178">
        <f>SUMIF('Demonst Financeiro'!$212:$212,V$1,'Demonst Financeiro'!$227:$227)/12</f>
        <v>20045.278511751574</v>
      </c>
      <c r="W11" s="178">
        <f>SUMIF('Demonst Financeiro'!$212:$212,W$1,'Demonst Financeiro'!$227:$227)/12</f>
        <v>20045.278511751574</v>
      </c>
      <c r="X11" s="178">
        <f>SUMIF('Demonst Financeiro'!$212:$212,X$1,'Demonst Financeiro'!$227:$227)/12</f>
        <v>20045.278511751574</v>
      </c>
      <c r="Y11" s="178">
        <f>SUMIF('Demonst Financeiro'!$212:$212,Y$1,'Demonst Financeiro'!$227:$227)/12</f>
        <v>20045.278511751574</v>
      </c>
      <c r="Z11" s="178">
        <f>SUMIF('Demonst Financeiro'!$212:$212,Z$1,'Demonst Financeiro'!$227:$227)/12</f>
        <v>20045.278511751574</v>
      </c>
      <c r="AA11" s="178">
        <f>SUMIF('Demonst Financeiro'!$212:$212,AA$1,'Demonst Financeiro'!$227:$227)/12</f>
        <v>17785.54740094304</v>
      </c>
      <c r="AB11" s="178">
        <f>SUMIF('Demonst Financeiro'!$212:$212,AB$1,'Demonst Financeiro'!$227:$227)/12</f>
        <v>17785.54740094304</v>
      </c>
      <c r="AC11" s="178">
        <f>SUMIF('Demonst Financeiro'!$212:$212,AC$1,'Demonst Financeiro'!$227:$227)/12</f>
        <v>17785.54740094304</v>
      </c>
      <c r="AD11" s="178">
        <f>SUMIF('Demonst Financeiro'!$212:$212,AD$1,'Demonst Financeiro'!$227:$227)/12</f>
        <v>17785.54740094304</v>
      </c>
      <c r="AE11" s="178">
        <f>SUMIF('Demonst Financeiro'!$212:$212,AE$1,'Demonst Financeiro'!$227:$227)/12</f>
        <v>17785.54740094304</v>
      </c>
      <c r="AF11" s="178">
        <f>SUMIF('Demonst Financeiro'!$212:$212,AF$1,'Demonst Financeiro'!$227:$227)/12</f>
        <v>17785.54740094304</v>
      </c>
      <c r="AG11" s="178">
        <f>SUMIF('Demonst Financeiro'!$212:$212,AG$1,'Demonst Financeiro'!$227:$227)/12</f>
        <v>17785.54740094304</v>
      </c>
      <c r="AH11" s="178">
        <f>SUMIF('Demonst Financeiro'!$212:$212,AH$1,'Demonst Financeiro'!$227:$227)/12</f>
        <v>17785.54740094304</v>
      </c>
      <c r="AI11" s="178">
        <f>SUMIF('Demonst Financeiro'!$212:$212,AI$1,'Demonst Financeiro'!$227:$227)/12</f>
        <v>17785.54740094304</v>
      </c>
      <c r="AJ11" s="178">
        <f>SUMIF('Demonst Financeiro'!$212:$212,AJ$1,'Demonst Financeiro'!$227:$227)/12</f>
        <v>17785.54740094304</v>
      </c>
      <c r="AK11" s="178">
        <f>SUMIF('Demonst Financeiro'!$212:$212,AK$1,'Demonst Financeiro'!$227:$227)/12</f>
        <v>17785.54740094304</v>
      </c>
      <c r="AL11" s="178">
        <f>SUMIF('Demonst Financeiro'!$212:$212,AL$1,'Demonst Financeiro'!$227:$227)/12</f>
        <v>17785.54740094304</v>
      </c>
      <c r="AM11" s="178">
        <f>SUMIF('Demonst Financeiro'!$212:$212,AM$1,'Demonst Financeiro'!$227:$227)/12</f>
        <v>17547.066035402295</v>
      </c>
      <c r="AN11" s="178">
        <f>SUMIF('Demonst Financeiro'!$212:$212,AN$1,'Demonst Financeiro'!$227:$227)/12</f>
        <v>17547.066035402295</v>
      </c>
      <c r="AO11" s="178">
        <f>SUMIF('Demonst Financeiro'!$212:$212,AO$1,'Demonst Financeiro'!$227:$227)/12</f>
        <v>17547.066035402295</v>
      </c>
      <c r="AP11" s="178">
        <f>SUMIF('Demonst Financeiro'!$212:$212,AP$1,'Demonst Financeiro'!$227:$227)/12</f>
        <v>17547.066035402295</v>
      </c>
      <c r="AQ11" s="178">
        <f>SUMIF('Demonst Financeiro'!$212:$212,AQ$1,'Demonst Financeiro'!$227:$227)/12</f>
        <v>17547.066035402295</v>
      </c>
      <c r="AR11" s="178">
        <f>SUMIF('Demonst Financeiro'!$212:$212,AR$1,'Demonst Financeiro'!$227:$227)/12</f>
        <v>17547.066035402295</v>
      </c>
      <c r="AS11" s="178">
        <f>SUMIF('Demonst Financeiro'!$212:$212,AS$1,'Demonst Financeiro'!$227:$227)/12</f>
        <v>17547.066035402295</v>
      </c>
      <c r="AT11" s="178">
        <f>SUMIF('Demonst Financeiro'!$212:$212,AT$1,'Demonst Financeiro'!$227:$227)/12</f>
        <v>17547.066035402295</v>
      </c>
      <c r="AU11" s="178">
        <f>SUMIF('Demonst Financeiro'!$212:$212,AU$1,'Demonst Financeiro'!$227:$227)/12</f>
        <v>17547.066035402295</v>
      </c>
      <c r="AV11" s="178">
        <f>SUMIF('Demonst Financeiro'!$212:$212,AV$1,'Demonst Financeiro'!$227:$227)/12</f>
        <v>17547.066035402295</v>
      </c>
      <c r="AW11" s="178">
        <f>SUMIF('Demonst Financeiro'!$212:$212,AW$1,'Demonst Financeiro'!$227:$227)/12</f>
        <v>17547.066035402295</v>
      </c>
      <c r="AX11" s="178">
        <f>SUMIF('Demonst Financeiro'!$212:$212,AX$1,'Demonst Financeiro'!$227:$227)/12</f>
        <v>17547.066035402295</v>
      </c>
      <c r="AY11" s="178">
        <f>SUMIF('Demonst Financeiro'!$212:$212,AY$1,'Demonst Financeiro'!$227:$227)/12</f>
        <v>17315.580683066746</v>
      </c>
      <c r="AZ11" s="178">
        <f>SUMIF('Demonst Financeiro'!$212:$212,AZ$1,'Demonst Financeiro'!$227:$227)/12</f>
        <v>17315.580683066746</v>
      </c>
      <c r="BA11" s="178">
        <f>SUMIF('Demonst Financeiro'!$212:$212,BA$1,'Demonst Financeiro'!$227:$227)/12</f>
        <v>17315.580683066746</v>
      </c>
      <c r="BB11" s="178">
        <f>SUMIF('Demonst Financeiro'!$212:$212,BB$1,'Demonst Financeiro'!$227:$227)/12</f>
        <v>17315.580683066746</v>
      </c>
      <c r="BC11" s="178">
        <f>SUMIF('Demonst Financeiro'!$212:$212,BC$1,'Demonst Financeiro'!$227:$227)/12</f>
        <v>17315.580683066746</v>
      </c>
      <c r="BD11" s="178">
        <f>SUMIF('Demonst Financeiro'!$212:$212,BD$1,'Demonst Financeiro'!$227:$227)/12</f>
        <v>17315.580683066746</v>
      </c>
      <c r="BE11" s="178">
        <f>SUMIF('Demonst Financeiro'!$212:$212,BE$1,'Demonst Financeiro'!$227:$227)/12</f>
        <v>17315.580683066746</v>
      </c>
      <c r="BF11" s="178">
        <f>SUMIF('Demonst Financeiro'!$212:$212,BF$1,'Demonst Financeiro'!$227:$227)/12</f>
        <v>17315.580683066746</v>
      </c>
      <c r="BG11" s="178">
        <f>SUMIF('Demonst Financeiro'!$212:$212,BG$1,'Demonst Financeiro'!$227:$227)/12</f>
        <v>17315.580683066746</v>
      </c>
      <c r="BH11" s="178">
        <f>SUMIF('Demonst Financeiro'!$212:$212,BH$1,'Demonst Financeiro'!$227:$227)/12</f>
        <v>17315.580683066746</v>
      </c>
      <c r="BI11" s="178">
        <f>SUMIF('Demonst Financeiro'!$212:$212,BI$1,'Demonst Financeiro'!$227:$227)/12</f>
        <v>17315.580683066746</v>
      </c>
      <c r="BJ11" s="178">
        <f>SUMIF('Demonst Financeiro'!$212:$212,BJ$1,'Demonst Financeiro'!$227:$227)/12</f>
        <v>17315.580683066746</v>
      </c>
      <c r="BK11" s="178">
        <f>SUMIF('Demonst Financeiro'!$212:$212,BK$1,'Demonst Financeiro'!$227:$227)/12</f>
        <v>17276.989905438557</v>
      </c>
      <c r="BL11" s="178">
        <f>SUMIF('Demonst Financeiro'!$212:$212,BL$1,'Demonst Financeiro'!$227:$227)/12</f>
        <v>17276.989905438557</v>
      </c>
      <c r="BM11" s="178">
        <f>SUMIF('Demonst Financeiro'!$212:$212,BM$1,'Demonst Financeiro'!$227:$227)/12</f>
        <v>17276.989905438557</v>
      </c>
      <c r="BN11" s="178">
        <f>SUMIF('Demonst Financeiro'!$212:$212,BN$1,'Demonst Financeiro'!$227:$227)/12</f>
        <v>17276.989905438557</v>
      </c>
      <c r="BO11" s="178">
        <f>SUMIF('Demonst Financeiro'!$212:$212,BO$1,'Demonst Financeiro'!$227:$227)/12</f>
        <v>17276.989905438557</v>
      </c>
      <c r="BP11" s="178">
        <f>SUMIF('Demonst Financeiro'!$212:$212,BP$1,'Demonst Financeiro'!$227:$227)/12</f>
        <v>17276.989905438557</v>
      </c>
      <c r="BQ11" s="178">
        <f>SUMIF('Demonst Financeiro'!$212:$212,BQ$1,'Demonst Financeiro'!$227:$227)/12</f>
        <v>17276.989905438557</v>
      </c>
      <c r="BR11" s="178">
        <f>SUMIF('Demonst Financeiro'!$212:$212,BR$1,'Demonst Financeiro'!$227:$227)/12</f>
        <v>17276.989905438557</v>
      </c>
      <c r="BS11" s="178">
        <f>SUMIF('Demonst Financeiro'!$212:$212,BS$1,'Demonst Financeiro'!$227:$227)/12</f>
        <v>17276.989905438557</v>
      </c>
      <c r="BT11" s="178">
        <f>SUMIF('Demonst Financeiro'!$212:$212,BT$1,'Demonst Financeiro'!$227:$227)/12</f>
        <v>17276.989905438557</v>
      </c>
      <c r="BU11" s="178">
        <f>SUMIF('Demonst Financeiro'!$212:$212,BU$1,'Demonst Financeiro'!$227:$227)/12</f>
        <v>17276.989905438557</v>
      </c>
      <c r="BV11" s="178">
        <f>SUMIF('Demonst Financeiro'!$212:$212,BV$1,'Demonst Financeiro'!$227:$227)/12</f>
        <v>17276.989905438557</v>
      </c>
      <c r="BW11" s="178">
        <f>SUMIF('Demonst Financeiro'!$212:$212,BW$1,'Demonst Financeiro'!$227:$227)/12</f>
        <v>17272.859381300183</v>
      </c>
      <c r="BX11" s="178">
        <f>SUMIF('Demonst Financeiro'!$212:$212,BX$1,'Demonst Financeiro'!$227:$227)/12</f>
        <v>17272.859381300183</v>
      </c>
      <c r="BY11" s="178">
        <f>SUMIF('Demonst Financeiro'!$212:$212,BY$1,'Demonst Financeiro'!$227:$227)/12</f>
        <v>17272.859381300183</v>
      </c>
      <c r="BZ11" s="178">
        <f>SUMIF('Demonst Financeiro'!$212:$212,BZ$1,'Demonst Financeiro'!$227:$227)/12</f>
        <v>17272.859381300183</v>
      </c>
      <c r="CA11" s="178">
        <f>SUMIF('Demonst Financeiro'!$212:$212,CA$1,'Demonst Financeiro'!$227:$227)/12</f>
        <v>17272.859381300183</v>
      </c>
      <c r="CB11" s="178">
        <f>SUMIF('Demonst Financeiro'!$212:$212,CB$1,'Demonst Financeiro'!$227:$227)/12</f>
        <v>17272.859381300183</v>
      </c>
      <c r="CC11" s="178">
        <f>SUMIF('Demonst Financeiro'!$212:$212,CC$1,'Demonst Financeiro'!$227:$227)/12</f>
        <v>17272.859381300183</v>
      </c>
      <c r="CD11" s="178">
        <f>SUMIF('Demonst Financeiro'!$212:$212,CD$1,'Demonst Financeiro'!$227:$227)/12</f>
        <v>17272.859381300183</v>
      </c>
      <c r="CE11" s="178">
        <f>SUMIF('Demonst Financeiro'!$212:$212,CE$1,'Demonst Financeiro'!$227:$227)/12</f>
        <v>17272.859381300183</v>
      </c>
      <c r="CF11" s="178">
        <f>SUMIF('Demonst Financeiro'!$212:$212,CF$1,'Demonst Financeiro'!$227:$227)/12</f>
        <v>17272.859381300183</v>
      </c>
      <c r="CG11" s="178">
        <f>SUMIF('Demonst Financeiro'!$212:$212,CG$1,'Demonst Financeiro'!$227:$227)/12</f>
        <v>17272.859381300183</v>
      </c>
      <c r="CH11" s="178">
        <f>SUMIF('Demonst Financeiro'!$212:$212,CH$1,'Demonst Financeiro'!$227:$227)/12</f>
        <v>17272.859381300183</v>
      </c>
      <c r="CI11" s="178">
        <f>SUMIF('Demonst Financeiro'!$212:$212,CI$1,'Demonst Financeiro'!$227:$227)/12</f>
        <v>15580.577669416378</v>
      </c>
      <c r="CJ11" s="178">
        <f>SUMIF('Demonst Financeiro'!$212:$212,CJ$1,'Demonst Financeiro'!$227:$227)/12</f>
        <v>15580.577669416378</v>
      </c>
      <c r="CK11" s="178">
        <f>SUMIF('Demonst Financeiro'!$212:$212,CK$1,'Demonst Financeiro'!$227:$227)/12</f>
        <v>15580.577669416378</v>
      </c>
      <c r="CL11" s="178">
        <f>SUMIF('Demonst Financeiro'!$212:$212,CL$1,'Demonst Financeiro'!$227:$227)/12</f>
        <v>15580.577669416378</v>
      </c>
      <c r="CM11" s="178">
        <f>SUMIF('Demonst Financeiro'!$212:$212,CM$1,'Demonst Financeiro'!$227:$227)/12</f>
        <v>15580.577669416378</v>
      </c>
      <c r="CN11" s="178">
        <f>SUMIF('Demonst Financeiro'!$212:$212,CN$1,'Demonst Financeiro'!$227:$227)/12</f>
        <v>15580.577669416378</v>
      </c>
      <c r="CO11" s="178">
        <f>SUMIF('Demonst Financeiro'!$212:$212,CO$1,'Demonst Financeiro'!$227:$227)/12</f>
        <v>15580.577669416378</v>
      </c>
      <c r="CP11" s="178">
        <f>SUMIF('Demonst Financeiro'!$212:$212,CP$1,'Demonst Financeiro'!$227:$227)/12</f>
        <v>15580.577669416378</v>
      </c>
      <c r="CQ11" s="178">
        <f>SUMIF('Demonst Financeiro'!$212:$212,CQ$1,'Demonst Financeiro'!$227:$227)/12</f>
        <v>15580.577669416378</v>
      </c>
      <c r="CR11" s="178">
        <f>SUMIF('Demonst Financeiro'!$212:$212,CR$1,'Demonst Financeiro'!$227:$227)/12</f>
        <v>15580.577669416378</v>
      </c>
      <c r="CS11" s="178">
        <f>SUMIF('Demonst Financeiro'!$212:$212,CS$1,'Demonst Financeiro'!$227:$227)/12</f>
        <v>15580.577669416378</v>
      </c>
      <c r="CT11" s="178">
        <f>SUMIF('Demonst Financeiro'!$212:$212,CT$1,'Demonst Financeiro'!$227:$227)/12</f>
        <v>15580.577669416378</v>
      </c>
      <c r="CU11" s="178">
        <f>SUMIF('Demonst Financeiro'!$212:$212,CU$1,'Demonst Financeiro'!$227:$227)/12</f>
        <v>15313.505138600432</v>
      </c>
      <c r="CV11" s="178">
        <f>SUMIF('Demonst Financeiro'!$212:$212,CV$1,'Demonst Financeiro'!$227:$227)/12</f>
        <v>15313.505138600432</v>
      </c>
      <c r="CW11" s="178">
        <f>SUMIF('Demonst Financeiro'!$212:$212,CW$1,'Demonst Financeiro'!$227:$227)/12</f>
        <v>15313.505138600432</v>
      </c>
      <c r="CX11" s="178">
        <f>SUMIF('Demonst Financeiro'!$212:$212,CX$1,'Demonst Financeiro'!$227:$227)/12</f>
        <v>15313.505138600432</v>
      </c>
      <c r="CY11" s="178">
        <f>SUMIF('Demonst Financeiro'!$212:$212,CY$1,'Demonst Financeiro'!$227:$227)/12</f>
        <v>15313.505138600432</v>
      </c>
      <c r="CZ11" s="178">
        <f>SUMIF('Demonst Financeiro'!$212:$212,CZ$1,'Demonst Financeiro'!$227:$227)/12</f>
        <v>15313.505138600432</v>
      </c>
      <c r="DA11" s="178">
        <f>SUMIF('Demonst Financeiro'!$212:$212,DA$1,'Demonst Financeiro'!$227:$227)/12</f>
        <v>15313.505138600432</v>
      </c>
      <c r="DB11" s="178">
        <f>SUMIF('Demonst Financeiro'!$212:$212,DB$1,'Demonst Financeiro'!$227:$227)/12</f>
        <v>15313.505138600432</v>
      </c>
      <c r="DC11" s="178">
        <f>SUMIF('Demonst Financeiro'!$212:$212,DC$1,'Demonst Financeiro'!$227:$227)/12</f>
        <v>15313.505138600432</v>
      </c>
      <c r="DD11" s="178">
        <f>SUMIF('Demonst Financeiro'!$212:$212,DD$1,'Demonst Financeiro'!$227:$227)/12</f>
        <v>15313.505138600432</v>
      </c>
      <c r="DE11" s="178">
        <f>SUMIF('Demonst Financeiro'!$212:$212,DE$1,'Demonst Financeiro'!$227:$227)/12</f>
        <v>15313.505138600432</v>
      </c>
      <c r="DF11" s="178">
        <f>SUMIF('Demonst Financeiro'!$212:$212,DF$1,'Demonst Financeiro'!$227:$227)/12</f>
        <v>15313.505138600432</v>
      </c>
      <c r="DG11" s="178">
        <f>SUMIF('Demonst Financeiro'!$212:$212,DG$1,'Demonst Financeiro'!$227:$227)/12</f>
        <v>14684.772969726442</v>
      </c>
      <c r="DH11" s="178">
        <f>SUMIF('Demonst Financeiro'!$212:$212,DH$1,'Demonst Financeiro'!$227:$227)/12</f>
        <v>14684.772969726442</v>
      </c>
      <c r="DI11" s="178">
        <f>SUMIF('Demonst Financeiro'!$212:$212,DI$1,'Demonst Financeiro'!$227:$227)/12</f>
        <v>14684.772969726442</v>
      </c>
      <c r="DJ11" s="178">
        <f>SUMIF('Demonst Financeiro'!$212:$212,DJ$1,'Demonst Financeiro'!$227:$227)/12</f>
        <v>14684.772969726442</v>
      </c>
      <c r="DK11" s="178">
        <f>SUMIF('Demonst Financeiro'!$212:$212,DK$1,'Demonst Financeiro'!$227:$227)/12</f>
        <v>14684.772969726442</v>
      </c>
      <c r="DL11" s="178">
        <f>SUMIF('Demonst Financeiro'!$212:$212,DL$1,'Demonst Financeiro'!$227:$227)/12</f>
        <v>14684.772969726442</v>
      </c>
      <c r="DM11" s="178">
        <f>SUMIF('Demonst Financeiro'!$212:$212,DM$1,'Demonst Financeiro'!$227:$227)/12</f>
        <v>14684.772969726442</v>
      </c>
      <c r="DN11" s="178">
        <f>SUMIF('Demonst Financeiro'!$212:$212,DN$1,'Demonst Financeiro'!$227:$227)/12</f>
        <v>14684.772969726442</v>
      </c>
      <c r="DO11" s="178">
        <f>SUMIF('Demonst Financeiro'!$212:$212,DO$1,'Demonst Financeiro'!$227:$227)/12</f>
        <v>14684.772969726442</v>
      </c>
      <c r="DP11" s="178">
        <f>SUMIF('Demonst Financeiro'!$212:$212,DP$1,'Demonst Financeiro'!$227:$227)/12</f>
        <v>14684.772969726442</v>
      </c>
      <c r="DQ11" s="178">
        <f>SUMIF('Demonst Financeiro'!$212:$212,DQ$1,'Demonst Financeiro'!$227:$227)/12</f>
        <v>14684.772969726442</v>
      </c>
      <c r="DR11" s="178">
        <f>SUMIF('Demonst Financeiro'!$212:$212,DR$1,'Demonst Financeiro'!$227:$227)/12</f>
        <v>14684.772969726442</v>
      </c>
      <c r="DS11" s="178">
        <f>SUMIF('Demonst Financeiro'!$212:$212,DS$1,'Demonst Financeiro'!$227:$227)/12</f>
        <v>14186.338603845528</v>
      </c>
      <c r="DT11" s="178">
        <f>SUMIF('Demonst Financeiro'!$212:$212,DT$1,'Demonst Financeiro'!$227:$227)/12</f>
        <v>14186.338603845528</v>
      </c>
      <c r="DU11" s="178">
        <f>SUMIF('Demonst Financeiro'!$212:$212,DU$1,'Demonst Financeiro'!$227:$227)/12</f>
        <v>14186.338603845528</v>
      </c>
      <c r="DV11" s="178">
        <f>SUMIF('Demonst Financeiro'!$212:$212,DV$1,'Demonst Financeiro'!$227:$227)/12</f>
        <v>14186.338603845528</v>
      </c>
      <c r="DW11" s="178">
        <f>SUMIF('Demonst Financeiro'!$212:$212,DW$1,'Demonst Financeiro'!$227:$227)/12</f>
        <v>14186.338603845528</v>
      </c>
      <c r="DX11" s="178">
        <f>SUMIF('Demonst Financeiro'!$212:$212,DX$1,'Demonst Financeiro'!$227:$227)/12</f>
        <v>14186.338603845528</v>
      </c>
      <c r="DY11" s="178">
        <f>SUMIF('Demonst Financeiro'!$212:$212,DY$1,'Demonst Financeiro'!$227:$227)/12</f>
        <v>14186.338603845528</v>
      </c>
      <c r="DZ11" s="178">
        <f>SUMIF('Demonst Financeiro'!$212:$212,DZ$1,'Demonst Financeiro'!$227:$227)/12</f>
        <v>14186.338603845528</v>
      </c>
      <c r="EA11" s="178">
        <f>SUMIF('Demonst Financeiro'!$212:$212,EA$1,'Demonst Financeiro'!$227:$227)/12</f>
        <v>14186.338603845528</v>
      </c>
      <c r="EB11" s="178">
        <f>SUMIF('Demonst Financeiro'!$212:$212,EB$1,'Demonst Financeiro'!$227:$227)/12</f>
        <v>14186.338603845528</v>
      </c>
      <c r="EC11" s="178">
        <f>SUMIF('Demonst Financeiro'!$212:$212,EC$1,'Demonst Financeiro'!$227:$227)/12</f>
        <v>14186.338603845528</v>
      </c>
      <c r="ED11" s="178">
        <f>SUMIF('Demonst Financeiro'!$212:$212,ED$1,'Demonst Financeiro'!$227:$227)/12</f>
        <v>14186.338603845528</v>
      </c>
      <c r="EE11" s="178">
        <f>SUMIF('Demonst Financeiro'!$212:$212,EE$1,'Demonst Financeiro'!$227:$227)/12</f>
        <v>13697.718433342825</v>
      </c>
      <c r="EF11" s="178">
        <f>SUMIF('Demonst Financeiro'!$212:$212,EF$1,'Demonst Financeiro'!$227:$227)/12</f>
        <v>13697.718433342825</v>
      </c>
      <c r="EG11" s="178">
        <f>SUMIF('Demonst Financeiro'!$212:$212,EG$1,'Demonst Financeiro'!$227:$227)/12</f>
        <v>13697.718433342825</v>
      </c>
      <c r="EH11" s="178">
        <f>SUMIF('Demonst Financeiro'!$212:$212,EH$1,'Demonst Financeiro'!$227:$227)/12</f>
        <v>13697.718433342825</v>
      </c>
      <c r="EI11" s="178">
        <f>SUMIF('Demonst Financeiro'!$212:$212,EI$1,'Demonst Financeiro'!$227:$227)/12</f>
        <v>13697.718433342825</v>
      </c>
      <c r="EJ11" s="178">
        <f>SUMIF('Demonst Financeiro'!$212:$212,EJ$1,'Demonst Financeiro'!$227:$227)/12</f>
        <v>13697.718433342825</v>
      </c>
      <c r="EK11" s="178">
        <f>SUMIF('Demonst Financeiro'!$212:$212,EK$1,'Demonst Financeiro'!$227:$227)/12</f>
        <v>13697.718433342825</v>
      </c>
      <c r="EL11" s="178">
        <f>SUMIF('Demonst Financeiro'!$212:$212,EL$1,'Demonst Financeiro'!$227:$227)/12</f>
        <v>13697.718433342825</v>
      </c>
      <c r="EM11" s="178">
        <f>SUMIF('Demonst Financeiro'!$212:$212,EM$1,'Demonst Financeiro'!$227:$227)/12</f>
        <v>13697.718433342825</v>
      </c>
      <c r="EN11" s="178">
        <f>SUMIF('Demonst Financeiro'!$212:$212,EN$1,'Demonst Financeiro'!$227:$227)/12</f>
        <v>13697.718433342825</v>
      </c>
      <c r="EO11" s="178">
        <f>SUMIF('Demonst Financeiro'!$212:$212,EO$1,'Demonst Financeiro'!$227:$227)/12</f>
        <v>13697.718433342825</v>
      </c>
      <c r="EP11" s="178">
        <f>SUMIF('Demonst Financeiro'!$212:$212,EP$1,'Demonst Financeiro'!$227:$227)/12</f>
        <v>13697.718433342825</v>
      </c>
      <c r="EQ11" s="178">
        <f>SUMIF('Demonst Financeiro'!$212:$212,EQ$1,'Demonst Financeiro'!$227:$227)/12</f>
        <v>13247.988955237595</v>
      </c>
      <c r="ER11" s="178">
        <f>SUMIF('Demonst Financeiro'!$212:$212,ER$1,'Demonst Financeiro'!$227:$227)/12</f>
        <v>13247.988955237595</v>
      </c>
      <c r="ES11" s="178">
        <f>SUMIF('Demonst Financeiro'!$212:$212,ES$1,'Demonst Financeiro'!$227:$227)/12</f>
        <v>13247.988955237595</v>
      </c>
      <c r="ET11" s="178">
        <f>SUMIF('Demonst Financeiro'!$212:$212,ET$1,'Demonst Financeiro'!$227:$227)/12</f>
        <v>13247.988955237595</v>
      </c>
      <c r="EU11" s="178">
        <f>SUMIF('Demonst Financeiro'!$212:$212,EU$1,'Demonst Financeiro'!$227:$227)/12</f>
        <v>13247.988955237595</v>
      </c>
      <c r="EV11" s="178">
        <f>SUMIF('Demonst Financeiro'!$212:$212,EV$1,'Demonst Financeiro'!$227:$227)/12</f>
        <v>13247.988955237595</v>
      </c>
      <c r="EW11" s="178">
        <f>SUMIF('Demonst Financeiro'!$212:$212,EW$1,'Demonst Financeiro'!$227:$227)/12</f>
        <v>13247.988955237595</v>
      </c>
      <c r="EX11" s="178">
        <f>SUMIF('Demonst Financeiro'!$212:$212,EX$1,'Demonst Financeiro'!$227:$227)/12</f>
        <v>13247.988955237595</v>
      </c>
      <c r="EY11" s="178">
        <f>SUMIF('Demonst Financeiro'!$212:$212,EY$1,'Demonst Financeiro'!$227:$227)/12</f>
        <v>13247.988955237595</v>
      </c>
      <c r="EZ11" s="178">
        <f>SUMIF('Demonst Financeiro'!$212:$212,EZ$1,'Demonst Financeiro'!$227:$227)/12</f>
        <v>13247.988955237595</v>
      </c>
      <c r="FA11" s="178">
        <f>SUMIF('Demonst Financeiro'!$212:$212,FA$1,'Demonst Financeiro'!$227:$227)/12</f>
        <v>13247.988955237595</v>
      </c>
      <c r="FB11" s="178">
        <f>SUMIF('Demonst Financeiro'!$212:$212,FB$1,'Demonst Financeiro'!$227:$227)/12</f>
        <v>13247.988955237595</v>
      </c>
      <c r="FC11" s="178">
        <f>SUMIF('Demonst Financeiro'!$212:$212,FC$1,'Demonst Financeiro'!$227:$227)/12</f>
        <v>12797.244130067664</v>
      </c>
      <c r="FD11" s="178">
        <f>SUMIF('Demonst Financeiro'!$212:$212,FD$1,'Demonst Financeiro'!$227:$227)/12</f>
        <v>12797.244130067664</v>
      </c>
      <c r="FE11" s="178">
        <f>SUMIF('Demonst Financeiro'!$212:$212,FE$1,'Demonst Financeiro'!$227:$227)/12</f>
        <v>12797.244130067664</v>
      </c>
      <c r="FF11" s="178">
        <f>SUMIF('Demonst Financeiro'!$212:$212,FF$1,'Demonst Financeiro'!$227:$227)/12</f>
        <v>12797.244130067664</v>
      </c>
      <c r="FG11" s="178">
        <f>SUMIF('Demonst Financeiro'!$212:$212,FG$1,'Demonst Financeiro'!$227:$227)/12</f>
        <v>12797.244130067664</v>
      </c>
      <c r="FH11" s="178">
        <f>SUMIF('Demonst Financeiro'!$212:$212,FH$1,'Demonst Financeiro'!$227:$227)/12</f>
        <v>12797.244130067664</v>
      </c>
      <c r="FI11" s="178">
        <f>SUMIF('Demonst Financeiro'!$212:$212,FI$1,'Demonst Financeiro'!$227:$227)/12</f>
        <v>12797.244130067664</v>
      </c>
      <c r="FJ11" s="178">
        <f>SUMIF('Demonst Financeiro'!$212:$212,FJ$1,'Demonst Financeiro'!$227:$227)/12</f>
        <v>12797.244130067664</v>
      </c>
      <c r="FK11" s="178">
        <f>SUMIF('Demonst Financeiro'!$212:$212,FK$1,'Demonst Financeiro'!$227:$227)/12</f>
        <v>12797.244130067664</v>
      </c>
      <c r="FL11" s="178">
        <f>SUMIF('Demonst Financeiro'!$212:$212,FL$1,'Demonst Financeiro'!$227:$227)/12</f>
        <v>12797.244130067664</v>
      </c>
      <c r="FM11" s="178">
        <f>SUMIF('Demonst Financeiro'!$212:$212,FM$1,'Demonst Financeiro'!$227:$227)/12</f>
        <v>12797.244130067664</v>
      </c>
      <c r="FN11" s="178">
        <f>SUMIF('Demonst Financeiro'!$212:$212,FN$1,'Demonst Financeiro'!$227:$227)/12</f>
        <v>12797.244130067664</v>
      </c>
      <c r="FO11" s="178">
        <f>SUMIF('Demonst Financeiro'!$212:$212,FO$1,'Demonst Financeiro'!$227:$227)/12</f>
        <v>12345.577761914106</v>
      </c>
      <c r="FP11" s="178">
        <f>SUMIF('Demonst Financeiro'!$212:$212,FP$1,'Demonst Financeiro'!$227:$227)/12</f>
        <v>12345.577761914106</v>
      </c>
      <c r="FQ11" s="178">
        <f>SUMIF('Demonst Financeiro'!$212:$212,FQ$1,'Demonst Financeiro'!$227:$227)/12</f>
        <v>12345.577761914106</v>
      </c>
      <c r="FR11" s="178">
        <f>SUMIF('Demonst Financeiro'!$212:$212,FR$1,'Demonst Financeiro'!$227:$227)/12</f>
        <v>12345.577761914106</v>
      </c>
      <c r="FS11" s="178">
        <f>SUMIF('Demonst Financeiro'!$212:$212,FS$1,'Demonst Financeiro'!$227:$227)/12</f>
        <v>12345.577761914106</v>
      </c>
      <c r="FT11" s="178">
        <f>SUMIF('Demonst Financeiro'!$212:$212,FT$1,'Demonst Financeiro'!$227:$227)/12</f>
        <v>12345.577761914106</v>
      </c>
      <c r="FU11" s="178">
        <f>SUMIF('Demonst Financeiro'!$212:$212,FU$1,'Demonst Financeiro'!$227:$227)/12</f>
        <v>12345.577761914106</v>
      </c>
      <c r="FV11" s="178">
        <f>SUMIF('Demonst Financeiro'!$212:$212,FV$1,'Demonst Financeiro'!$227:$227)/12</f>
        <v>12345.577761914106</v>
      </c>
      <c r="FW11" s="178">
        <f>SUMIF('Demonst Financeiro'!$212:$212,FW$1,'Demonst Financeiro'!$227:$227)/12</f>
        <v>12345.577761914106</v>
      </c>
      <c r="FX11" s="178">
        <f>SUMIF('Demonst Financeiro'!$212:$212,FX$1,'Demonst Financeiro'!$227:$227)/12</f>
        <v>12345.577761914106</v>
      </c>
      <c r="FY11" s="178">
        <f>SUMIF('Demonst Financeiro'!$212:$212,FY$1,'Demonst Financeiro'!$227:$227)/12</f>
        <v>12345.577761914106</v>
      </c>
      <c r="FZ11" s="178">
        <f>SUMIF('Demonst Financeiro'!$212:$212,FZ$1,'Demonst Financeiro'!$227:$227)/12</f>
        <v>12345.577761914106</v>
      </c>
      <c r="GA11" s="178">
        <f>SUMIF('Demonst Financeiro'!$212:$212,GA$1,'Demonst Financeiro'!$227:$227)/12</f>
        <v>11898.58890532919</v>
      </c>
      <c r="GB11" s="178">
        <f>SUMIF('Demonst Financeiro'!$212:$212,GB$1,'Demonst Financeiro'!$227:$227)/12</f>
        <v>11898.58890532919</v>
      </c>
      <c r="GC11" s="178">
        <f>SUMIF('Demonst Financeiro'!$212:$212,GC$1,'Demonst Financeiro'!$227:$227)/12</f>
        <v>11898.58890532919</v>
      </c>
      <c r="GD11" s="178">
        <f>SUMIF('Demonst Financeiro'!$212:$212,GD$1,'Demonst Financeiro'!$227:$227)/12</f>
        <v>11898.58890532919</v>
      </c>
      <c r="GE11" s="178">
        <f>SUMIF('Demonst Financeiro'!$212:$212,GE$1,'Demonst Financeiro'!$227:$227)/12</f>
        <v>11898.58890532919</v>
      </c>
      <c r="GF11" s="178">
        <f>SUMIF('Demonst Financeiro'!$212:$212,GF$1,'Demonst Financeiro'!$227:$227)/12</f>
        <v>11898.58890532919</v>
      </c>
      <c r="GG11" s="178">
        <f>SUMIF('Demonst Financeiro'!$212:$212,GG$1,'Demonst Financeiro'!$227:$227)/12</f>
        <v>11898.58890532919</v>
      </c>
      <c r="GH11" s="178">
        <f>SUMIF('Demonst Financeiro'!$212:$212,GH$1,'Demonst Financeiro'!$227:$227)/12</f>
        <v>11898.58890532919</v>
      </c>
      <c r="GI11" s="178">
        <f>SUMIF('Demonst Financeiro'!$212:$212,GI$1,'Demonst Financeiro'!$227:$227)/12</f>
        <v>11898.58890532919</v>
      </c>
      <c r="GJ11" s="178">
        <f>SUMIF('Demonst Financeiro'!$212:$212,GJ$1,'Demonst Financeiro'!$227:$227)/12</f>
        <v>11898.58890532919</v>
      </c>
      <c r="GK11" s="178">
        <f>SUMIF('Demonst Financeiro'!$212:$212,GK$1,'Demonst Financeiro'!$227:$227)/12</f>
        <v>11898.58890532919</v>
      </c>
      <c r="GL11" s="178">
        <f>SUMIF('Demonst Financeiro'!$212:$212,GL$1,'Demonst Financeiro'!$227:$227)/12</f>
        <v>11898.58890532919</v>
      </c>
      <c r="GM11" s="178">
        <f>SUMIF('Demonst Financeiro'!$212:$212,GM$1,'Demonst Financeiro'!$227:$227)/12</f>
        <v>11438.366101530717</v>
      </c>
      <c r="GN11" s="178">
        <f>SUMIF('Demonst Financeiro'!$212:$212,GN$1,'Demonst Financeiro'!$227:$227)/12</f>
        <v>11438.366101530717</v>
      </c>
      <c r="GO11" s="178">
        <f>SUMIF('Demonst Financeiro'!$212:$212,GO$1,'Demonst Financeiro'!$227:$227)/12</f>
        <v>11438.366101530717</v>
      </c>
      <c r="GP11" s="178">
        <f>SUMIF('Demonst Financeiro'!$212:$212,GP$1,'Demonst Financeiro'!$227:$227)/12</f>
        <v>11438.366101530717</v>
      </c>
      <c r="GQ11" s="178">
        <f>SUMIF('Demonst Financeiro'!$212:$212,GQ$1,'Demonst Financeiro'!$227:$227)/12</f>
        <v>11438.366101530717</v>
      </c>
      <c r="GR11" s="178">
        <f>SUMIF('Demonst Financeiro'!$212:$212,GR$1,'Demonst Financeiro'!$227:$227)/12</f>
        <v>11438.366101530717</v>
      </c>
      <c r="GS11" s="178">
        <f>SUMIF('Demonst Financeiro'!$212:$212,GS$1,'Demonst Financeiro'!$227:$227)/12</f>
        <v>11438.366101530717</v>
      </c>
      <c r="GT11" s="178">
        <f>SUMIF('Demonst Financeiro'!$212:$212,GT$1,'Demonst Financeiro'!$227:$227)/12</f>
        <v>11438.366101530717</v>
      </c>
      <c r="GU11" s="178">
        <f>SUMIF('Demonst Financeiro'!$212:$212,GU$1,'Demonst Financeiro'!$227:$227)/12</f>
        <v>11438.366101530717</v>
      </c>
      <c r="GV11" s="178">
        <f>SUMIF('Demonst Financeiro'!$212:$212,GV$1,'Demonst Financeiro'!$227:$227)/12</f>
        <v>11438.366101530717</v>
      </c>
      <c r="GW11" s="178">
        <f>SUMIF('Demonst Financeiro'!$212:$212,GW$1,'Demonst Financeiro'!$227:$227)/12</f>
        <v>11438.366101530717</v>
      </c>
      <c r="GX11" s="178">
        <f>SUMIF('Demonst Financeiro'!$212:$212,GX$1,'Demonst Financeiro'!$227:$227)/12</f>
        <v>11438.366101530717</v>
      </c>
      <c r="GY11" s="178">
        <f>SUMIF('Demonst Financeiro'!$212:$212,GY$1,'Demonst Financeiro'!$227:$227)/12</f>
        <v>10986.665809324069</v>
      </c>
      <c r="GZ11" s="178">
        <f>SUMIF('Demonst Financeiro'!$212:$212,GZ$1,'Demonst Financeiro'!$227:$227)/12</f>
        <v>10986.665809324069</v>
      </c>
      <c r="HA11" s="178">
        <f>SUMIF('Demonst Financeiro'!$212:$212,HA$1,'Demonst Financeiro'!$227:$227)/12</f>
        <v>10986.665809324069</v>
      </c>
      <c r="HB11" s="178">
        <f>SUMIF('Demonst Financeiro'!$212:$212,HB$1,'Demonst Financeiro'!$227:$227)/12</f>
        <v>10986.665809324069</v>
      </c>
      <c r="HC11" s="178">
        <f>SUMIF('Demonst Financeiro'!$212:$212,HC$1,'Demonst Financeiro'!$227:$227)/12</f>
        <v>10986.665809324069</v>
      </c>
      <c r="HD11" s="178">
        <f>SUMIF('Demonst Financeiro'!$212:$212,HD$1,'Demonst Financeiro'!$227:$227)/12</f>
        <v>10986.665809324069</v>
      </c>
      <c r="HE11" s="178">
        <f>SUMIF('Demonst Financeiro'!$212:$212,HE$1,'Demonst Financeiro'!$227:$227)/12</f>
        <v>10986.665809324069</v>
      </c>
      <c r="HF11" s="178">
        <f>SUMIF('Demonst Financeiro'!$212:$212,HF$1,'Demonst Financeiro'!$227:$227)/12</f>
        <v>10986.665809324069</v>
      </c>
      <c r="HG11" s="178">
        <f>SUMIF('Demonst Financeiro'!$212:$212,HG$1,'Demonst Financeiro'!$227:$227)/12</f>
        <v>10986.665809324069</v>
      </c>
      <c r="HH11" s="178">
        <f>SUMIF('Demonst Financeiro'!$212:$212,HH$1,'Demonst Financeiro'!$227:$227)/12</f>
        <v>10986.665809324069</v>
      </c>
      <c r="HI11" s="178">
        <f>SUMIF('Demonst Financeiro'!$212:$212,HI$1,'Demonst Financeiro'!$227:$227)/12</f>
        <v>10986.665809324069</v>
      </c>
      <c r="HJ11" s="178">
        <f>SUMIF('Demonst Financeiro'!$212:$212,HJ$1,'Demonst Financeiro'!$227:$227)/12</f>
        <v>10986.665809324069</v>
      </c>
      <c r="HK11" s="178">
        <f>SUMIF('Demonst Financeiro'!$212:$212,HK$1,'Demonst Financeiro'!$227:$227)/12</f>
        <v>10534.182069661658</v>
      </c>
      <c r="HL11" s="178">
        <f>SUMIF('Demonst Financeiro'!$212:$212,HL$1,'Demonst Financeiro'!$227:$227)/12</f>
        <v>10534.182069661658</v>
      </c>
      <c r="HM11" s="178">
        <f>SUMIF('Demonst Financeiro'!$212:$212,HM$1,'Demonst Financeiro'!$227:$227)/12</f>
        <v>10534.182069661658</v>
      </c>
      <c r="HN11" s="178">
        <f>SUMIF('Demonst Financeiro'!$212:$212,HN$1,'Demonst Financeiro'!$227:$227)/12</f>
        <v>10534.182069661658</v>
      </c>
      <c r="HO11" s="178">
        <f>SUMIF('Demonst Financeiro'!$212:$212,HO$1,'Demonst Financeiro'!$227:$227)/12</f>
        <v>10534.182069661658</v>
      </c>
      <c r="HP11" s="178">
        <f>SUMIF('Demonst Financeiro'!$212:$212,HP$1,'Demonst Financeiro'!$227:$227)/12</f>
        <v>10534.182069661658</v>
      </c>
      <c r="HQ11" s="178">
        <f>SUMIF('Demonst Financeiro'!$212:$212,HQ$1,'Demonst Financeiro'!$227:$227)/12</f>
        <v>10534.182069661658</v>
      </c>
      <c r="HR11" s="178">
        <f>SUMIF('Demonst Financeiro'!$212:$212,HR$1,'Demonst Financeiro'!$227:$227)/12</f>
        <v>10534.182069661658</v>
      </c>
      <c r="HS11" s="178">
        <f>SUMIF('Demonst Financeiro'!$212:$212,HS$1,'Demonst Financeiro'!$227:$227)/12</f>
        <v>10534.182069661658</v>
      </c>
      <c r="HT11" s="178">
        <f>SUMIF('Demonst Financeiro'!$212:$212,HT$1,'Demonst Financeiro'!$227:$227)/12</f>
        <v>10534.182069661658</v>
      </c>
      <c r="HU11" s="178">
        <f>SUMIF('Demonst Financeiro'!$212:$212,HU$1,'Demonst Financeiro'!$227:$227)/12</f>
        <v>10534.182069661658</v>
      </c>
      <c r="HV11" s="178">
        <f>SUMIF('Demonst Financeiro'!$212:$212,HV$1,'Demonst Financeiro'!$227:$227)/12</f>
        <v>10534.182069661658</v>
      </c>
      <c r="HW11" s="178">
        <f>SUMIF('Demonst Financeiro'!$212:$212,HW$1,'Demonst Financeiro'!$227:$227)/12</f>
        <v>10081.306606271361</v>
      </c>
      <c r="HX11" s="178">
        <f>SUMIF('Demonst Financeiro'!$212:$212,HX$1,'Demonst Financeiro'!$227:$227)/12</f>
        <v>10081.306606271361</v>
      </c>
      <c r="HY11" s="178">
        <f>SUMIF('Demonst Financeiro'!$212:$212,HY$1,'Demonst Financeiro'!$227:$227)/12</f>
        <v>10081.306606271361</v>
      </c>
      <c r="HZ11" s="178">
        <f>SUMIF('Demonst Financeiro'!$212:$212,HZ$1,'Demonst Financeiro'!$227:$227)/12</f>
        <v>10081.306606271361</v>
      </c>
      <c r="IA11" s="178">
        <f>SUMIF('Demonst Financeiro'!$212:$212,IA$1,'Demonst Financeiro'!$227:$227)/12</f>
        <v>10081.306606271361</v>
      </c>
      <c r="IB11" s="178">
        <f>SUMIF('Demonst Financeiro'!$212:$212,IB$1,'Demonst Financeiro'!$227:$227)/12</f>
        <v>10081.306606271361</v>
      </c>
      <c r="IC11" s="178">
        <f>SUMIF('Demonst Financeiro'!$212:$212,IC$1,'Demonst Financeiro'!$227:$227)/12</f>
        <v>10081.306606271361</v>
      </c>
      <c r="ID11" s="178">
        <f>SUMIF('Demonst Financeiro'!$212:$212,ID$1,'Demonst Financeiro'!$227:$227)/12</f>
        <v>10081.306606271361</v>
      </c>
      <c r="IE11" s="178">
        <f>SUMIF('Demonst Financeiro'!$212:$212,IE$1,'Demonst Financeiro'!$227:$227)/12</f>
        <v>10081.306606271361</v>
      </c>
      <c r="IF11" s="178">
        <f>SUMIF('Demonst Financeiro'!$212:$212,IF$1,'Demonst Financeiro'!$227:$227)/12</f>
        <v>10081.306606271361</v>
      </c>
      <c r="IG11" s="178">
        <f>SUMIF('Demonst Financeiro'!$212:$212,IG$1,'Demonst Financeiro'!$227:$227)/12</f>
        <v>10081.306606271361</v>
      </c>
      <c r="IH11" s="178">
        <f>SUMIF('Demonst Financeiro'!$212:$212,IH$1,'Demonst Financeiro'!$227:$227)/12</f>
        <v>10081.306606271361</v>
      </c>
      <c r="II11" s="178">
        <f>SUMIF('Demonst Financeiro'!$212:$212,II$1,'Demonst Financeiro'!$227:$227)/12</f>
        <v>9671.0329499530344</v>
      </c>
      <c r="IJ11" s="178">
        <f>SUMIF('Demonst Financeiro'!$212:$212,IJ$1,'Demonst Financeiro'!$227:$227)/12</f>
        <v>9671.0329499530344</v>
      </c>
      <c r="IK11" s="178">
        <f>SUMIF('Demonst Financeiro'!$212:$212,IK$1,'Demonst Financeiro'!$227:$227)/12</f>
        <v>9671.0329499530344</v>
      </c>
      <c r="IL11" s="178">
        <f>SUMIF('Demonst Financeiro'!$212:$212,IL$1,'Demonst Financeiro'!$227:$227)/12</f>
        <v>9671.0329499530344</v>
      </c>
      <c r="IM11" s="178">
        <f>SUMIF('Demonst Financeiro'!$212:$212,IM$1,'Demonst Financeiro'!$227:$227)/12</f>
        <v>9671.0329499530344</v>
      </c>
      <c r="IN11" s="178">
        <f>SUMIF('Demonst Financeiro'!$212:$212,IN$1,'Demonst Financeiro'!$227:$227)/12</f>
        <v>9671.0329499530344</v>
      </c>
      <c r="IO11" s="178">
        <f>SUMIF('Demonst Financeiro'!$212:$212,IO$1,'Demonst Financeiro'!$227:$227)/12</f>
        <v>9671.0329499530344</v>
      </c>
      <c r="IP11" s="178">
        <f>SUMIF('Demonst Financeiro'!$212:$212,IP$1,'Demonst Financeiro'!$227:$227)/12</f>
        <v>9671.0329499530344</v>
      </c>
      <c r="IQ11" s="178">
        <f>SUMIF('Demonst Financeiro'!$212:$212,IQ$1,'Demonst Financeiro'!$227:$227)/12</f>
        <v>9671.0329499530344</v>
      </c>
      <c r="IR11" s="178">
        <f>SUMIF('Demonst Financeiro'!$212:$212,IR$1,'Demonst Financeiro'!$227:$227)/12</f>
        <v>9671.0329499530344</v>
      </c>
      <c r="IS11" s="178">
        <f>SUMIF('Demonst Financeiro'!$212:$212,IS$1,'Demonst Financeiro'!$227:$227)/12</f>
        <v>9671.0329499530344</v>
      </c>
      <c r="IT11" s="178">
        <f>SUMIF('Demonst Financeiro'!$212:$212,IT$1,'Demonst Financeiro'!$227:$227)/12</f>
        <v>9671.0329499530344</v>
      </c>
      <c r="IU11" s="178">
        <f>SUMIF('Demonst Financeiro'!$212:$212,IU$1,'Demonst Financeiro'!$227:$227)/12</f>
        <v>9180.1502029166277</v>
      </c>
      <c r="IV11" s="178">
        <f>SUMIF('Demonst Financeiro'!$212:$212,IV$1,'Demonst Financeiro'!$227:$227)/12</f>
        <v>9180.1502029166277</v>
      </c>
      <c r="IW11" s="178">
        <f>SUMIF('Demonst Financeiro'!$212:$212,IW$1,'Demonst Financeiro'!$227:$227)/12</f>
        <v>9180.1502029166277</v>
      </c>
      <c r="IX11" s="178">
        <f>SUMIF('Demonst Financeiro'!$212:$212,IX$1,'Demonst Financeiro'!$227:$227)/12</f>
        <v>9180.1502029166277</v>
      </c>
      <c r="IY11" s="178">
        <f>SUMIF('Demonst Financeiro'!$212:$212,IY$1,'Demonst Financeiro'!$227:$227)/12</f>
        <v>9180.1502029166277</v>
      </c>
      <c r="IZ11" s="178">
        <f>SUMIF('Demonst Financeiro'!$212:$212,IZ$1,'Demonst Financeiro'!$227:$227)/12</f>
        <v>9180.1502029166277</v>
      </c>
      <c r="JA11" s="178">
        <f>SUMIF('Demonst Financeiro'!$212:$212,JA$1,'Demonst Financeiro'!$227:$227)/12</f>
        <v>9180.1502029166277</v>
      </c>
      <c r="JB11" s="178">
        <f>SUMIF('Demonst Financeiro'!$212:$212,JB$1,'Demonst Financeiro'!$227:$227)/12</f>
        <v>9180.1502029166277</v>
      </c>
      <c r="JC11" s="178">
        <f>SUMIF('Demonst Financeiro'!$212:$212,JC$1,'Demonst Financeiro'!$227:$227)/12</f>
        <v>9180.1502029166277</v>
      </c>
      <c r="JD11" s="178">
        <f>SUMIF('Demonst Financeiro'!$212:$212,JD$1,'Demonst Financeiro'!$227:$227)/12</f>
        <v>9180.1502029166277</v>
      </c>
      <c r="JE11" s="178">
        <f>SUMIF('Demonst Financeiro'!$212:$212,JE$1,'Demonst Financeiro'!$227:$227)/12</f>
        <v>9180.1502029166277</v>
      </c>
      <c r="JF11" s="178">
        <f>SUMIF('Demonst Financeiro'!$212:$212,JF$1,'Demonst Financeiro'!$227:$227)/12</f>
        <v>9180.1502029166277</v>
      </c>
      <c r="JG11" s="178">
        <f>SUMIF('Demonst Financeiro'!$212:$212,JG$1,'Demonst Financeiro'!$227:$227)/12</f>
        <v>8724.8637415592002</v>
      </c>
      <c r="JH11" s="178">
        <f>SUMIF('Demonst Financeiro'!$212:$212,JH$1,'Demonst Financeiro'!$227:$227)/12</f>
        <v>8724.8637415592002</v>
      </c>
      <c r="JI11" s="178">
        <f>SUMIF('Demonst Financeiro'!$212:$212,JI$1,'Demonst Financeiro'!$227:$227)/12</f>
        <v>8724.8637415592002</v>
      </c>
      <c r="JJ11" s="178">
        <f>SUMIF('Demonst Financeiro'!$212:$212,JJ$1,'Demonst Financeiro'!$227:$227)/12</f>
        <v>8724.8637415592002</v>
      </c>
      <c r="JK11" s="178">
        <f>SUMIF('Demonst Financeiro'!$212:$212,JK$1,'Demonst Financeiro'!$227:$227)/12</f>
        <v>8724.8637415592002</v>
      </c>
      <c r="JL11" s="178">
        <f>SUMIF('Demonst Financeiro'!$212:$212,JL$1,'Demonst Financeiro'!$227:$227)/12</f>
        <v>8724.8637415592002</v>
      </c>
      <c r="JM11" s="178">
        <f>SUMIF('Demonst Financeiro'!$212:$212,JM$1,'Demonst Financeiro'!$227:$227)/12</f>
        <v>8724.8637415592002</v>
      </c>
      <c r="JN11" s="178">
        <f>SUMIF('Demonst Financeiro'!$212:$212,JN$1,'Demonst Financeiro'!$227:$227)/12</f>
        <v>8724.8637415592002</v>
      </c>
      <c r="JO11" s="178">
        <f>SUMIF('Demonst Financeiro'!$212:$212,JO$1,'Demonst Financeiro'!$227:$227)/12</f>
        <v>8724.8637415592002</v>
      </c>
      <c r="JP11" s="178">
        <f>SUMIF('Demonst Financeiro'!$212:$212,JP$1,'Demonst Financeiro'!$227:$227)/12</f>
        <v>8724.8637415592002</v>
      </c>
      <c r="JQ11" s="178">
        <f>SUMIF('Demonst Financeiro'!$212:$212,JQ$1,'Demonst Financeiro'!$227:$227)/12</f>
        <v>8724.8637415592002</v>
      </c>
      <c r="JR11" s="178">
        <f>SUMIF('Demonst Financeiro'!$212:$212,JR$1,'Demonst Financeiro'!$227:$227)/12</f>
        <v>8724.8637415592002</v>
      </c>
      <c r="JS11" s="178">
        <f>SUMIF('Demonst Financeiro'!$212:$212,JS$1,'Demonst Financeiro'!$227:$227)/12</f>
        <v>8270.0296595294949</v>
      </c>
      <c r="JT11" s="178">
        <f>SUMIF('Demonst Financeiro'!$212:$212,JT$1,'Demonst Financeiro'!$227:$227)/12</f>
        <v>8270.0296595294949</v>
      </c>
      <c r="JU11" s="178">
        <f>SUMIF('Demonst Financeiro'!$212:$212,JU$1,'Demonst Financeiro'!$227:$227)/12</f>
        <v>8270.0296595294949</v>
      </c>
      <c r="JV11" s="178">
        <f>SUMIF('Demonst Financeiro'!$212:$212,JV$1,'Demonst Financeiro'!$227:$227)/12</f>
        <v>8270.0296595294949</v>
      </c>
      <c r="JW11" s="178">
        <f>SUMIF('Demonst Financeiro'!$212:$212,JW$1,'Demonst Financeiro'!$227:$227)/12</f>
        <v>8270.0296595294949</v>
      </c>
      <c r="JX11" s="178">
        <f>SUMIF('Demonst Financeiro'!$212:$212,JX$1,'Demonst Financeiro'!$227:$227)/12</f>
        <v>8270.0296595294949</v>
      </c>
      <c r="JY11" s="178">
        <f>SUMIF('Demonst Financeiro'!$212:$212,JY$1,'Demonst Financeiro'!$227:$227)/12</f>
        <v>8270.0296595294949</v>
      </c>
      <c r="JZ11" s="178">
        <f>SUMIF('Demonst Financeiro'!$212:$212,JZ$1,'Demonst Financeiro'!$227:$227)/12</f>
        <v>8270.0296595294949</v>
      </c>
      <c r="KA11" s="178">
        <f>SUMIF('Demonst Financeiro'!$212:$212,KA$1,'Demonst Financeiro'!$227:$227)/12</f>
        <v>8270.0296595294949</v>
      </c>
      <c r="KB11" s="178">
        <f>SUMIF('Demonst Financeiro'!$212:$212,KB$1,'Demonst Financeiro'!$227:$227)/12</f>
        <v>8270.0296595294949</v>
      </c>
      <c r="KC11" s="178">
        <f>SUMIF('Demonst Financeiro'!$212:$212,KC$1,'Demonst Financeiro'!$227:$227)/12</f>
        <v>8270.0296595294949</v>
      </c>
      <c r="KD11" s="178">
        <f>SUMIF('Demonst Financeiro'!$212:$212,KD$1,'Demonst Financeiro'!$227:$227)/12</f>
        <v>8270.0296595294949</v>
      </c>
      <c r="KE11" s="178">
        <f>SUMIF('Demonst Financeiro'!$212:$212,KE$1,'Demonst Financeiro'!$227:$227)/12</f>
        <v>7814.02040631614</v>
      </c>
      <c r="KF11" s="178">
        <f>SUMIF('Demonst Financeiro'!$212:$212,KF$1,'Demonst Financeiro'!$227:$227)/12</f>
        <v>7814.02040631614</v>
      </c>
      <c r="KG11" s="178">
        <f>SUMIF('Demonst Financeiro'!$212:$212,KG$1,'Demonst Financeiro'!$227:$227)/12</f>
        <v>7814.02040631614</v>
      </c>
      <c r="KH11" s="178">
        <f>SUMIF('Demonst Financeiro'!$212:$212,KH$1,'Demonst Financeiro'!$227:$227)/12</f>
        <v>7814.02040631614</v>
      </c>
      <c r="KI11" s="178">
        <f>SUMIF('Demonst Financeiro'!$212:$212,KI$1,'Demonst Financeiro'!$227:$227)/12</f>
        <v>7814.02040631614</v>
      </c>
      <c r="KJ11" s="178">
        <f>SUMIF('Demonst Financeiro'!$212:$212,KJ$1,'Demonst Financeiro'!$227:$227)/12</f>
        <v>7814.02040631614</v>
      </c>
      <c r="KK11" s="178">
        <f>SUMIF('Demonst Financeiro'!$212:$212,KK$1,'Demonst Financeiro'!$227:$227)/12</f>
        <v>7814.02040631614</v>
      </c>
      <c r="KL11" s="178">
        <f>SUMIF('Demonst Financeiro'!$212:$212,KL$1,'Demonst Financeiro'!$227:$227)/12</f>
        <v>7814.02040631614</v>
      </c>
      <c r="KM11" s="178">
        <f>SUMIF('Demonst Financeiro'!$212:$212,KM$1,'Demonst Financeiro'!$227:$227)/12</f>
        <v>7814.02040631614</v>
      </c>
      <c r="KN11" s="178">
        <f>SUMIF('Demonst Financeiro'!$212:$212,KN$1,'Demonst Financeiro'!$227:$227)/12</f>
        <v>7814.02040631614</v>
      </c>
      <c r="KO11" s="178">
        <f>SUMIF('Demonst Financeiro'!$212:$212,KO$1,'Demonst Financeiro'!$227:$227)/12</f>
        <v>7814.02040631614</v>
      </c>
      <c r="KP11" s="178">
        <f>SUMIF('Demonst Financeiro'!$212:$212,KP$1,'Demonst Financeiro'!$227:$227)/12</f>
        <v>7814.02040631614</v>
      </c>
      <c r="KQ11" s="178">
        <f>SUMIF('Demonst Financeiro'!$212:$212,KQ$1,'Demonst Financeiro'!$227:$227)/12</f>
        <v>7361.155693812987</v>
      </c>
      <c r="KR11" s="178">
        <f>SUMIF('Demonst Financeiro'!$212:$212,KR$1,'Demonst Financeiro'!$227:$227)/12</f>
        <v>7361.155693812987</v>
      </c>
      <c r="KS11" s="178">
        <f>SUMIF('Demonst Financeiro'!$212:$212,KS$1,'Demonst Financeiro'!$227:$227)/12</f>
        <v>7361.155693812987</v>
      </c>
      <c r="KT11" s="178">
        <f>SUMIF('Demonst Financeiro'!$212:$212,KT$1,'Demonst Financeiro'!$227:$227)/12</f>
        <v>7361.155693812987</v>
      </c>
      <c r="KU11" s="178">
        <f>SUMIF('Demonst Financeiro'!$212:$212,KU$1,'Demonst Financeiro'!$227:$227)/12</f>
        <v>7361.155693812987</v>
      </c>
      <c r="KV11" s="178">
        <f>SUMIF('Demonst Financeiro'!$212:$212,KV$1,'Demonst Financeiro'!$227:$227)/12</f>
        <v>7361.155693812987</v>
      </c>
      <c r="KW11" s="178">
        <f>SUMIF('Demonst Financeiro'!$212:$212,KW$1,'Demonst Financeiro'!$227:$227)/12</f>
        <v>7361.155693812987</v>
      </c>
      <c r="KX11" s="178">
        <f>SUMIF('Demonst Financeiro'!$212:$212,KX$1,'Demonst Financeiro'!$227:$227)/12</f>
        <v>7361.155693812987</v>
      </c>
      <c r="KY11" s="178">
        <f>SUMIF('Demonst Financeiro'!$212:$212,KY$1,'Demonst Financeiro'!$227:$227)/12</f>
        <v>7361.155693812987</v>
      </c>
      <c r="KZ11" s="178">
        <f>SUMIF('Demonst Financeiro'!$212:$212,KZ$1,'Demonst Financeiro'!$227:$227)/12</f>
        <v>7361.155693812987</v>
      </c>
      <c r="LA11" s="178">
        <f>SUMIF('Demonst Financeiro'!$212:$212,LA$1,'Demonst Financeiro'!$227:$227)/12</f>
        <v>7361.155693812987</v>
      </c>
      <c r="LB11" s="178">
        <f>SUMIF('Demonst Financeiro'!$212:$212,LB$1,'Demonst Financeiro'!$227:$227)/12</f>
        <v>7361.155693812987</v>
      </c>
      <c r="LC11" s="178">
        <f>SUMIF('Demonst Financeiro'!$212:$212,LC$1,'Demonst Financeiro'!$227:$227)/12</f>
        <v>6894.6653103684012</v>
      </c>
      <c r="LD11" s="178">
        <f>SUMIF('Demonst Financeiro'!$212:$212,LD$1,'Demonst Financeiro'!$227:$227)/12</f>
        <v>6894.6653103684012</v>
      </c>
      <c r="LE11" s="178">
        <f>SUMIF('Demonst Financeiro'!$212:$212,LE$1,'Demonst Financeiro'!$227:$227)/12</f>
        <v>6894.6653103684012</v>
      </c>
      <c r="LF11" s="178">
        <f>SUMIF('Demonst Financeiro'!$212:$212,LF$1,'Demonst Financeiro'!$227:$227)/12</f>
        <v>6894.6653103684012</v>
      </c>
      <c r="LG11" s="178">
        <f>SUMIF('Demonst Financeiro'!$212:$212,LG$1,'Demonst Financeiro'!$227:$227)/12</f>
        <v>6894.6653103684012</v>
      </c>
      <c r="LH11" s="178">
        <f>SUMIF('Demonst Financeiro'!$212:$212,LH$1,'Demonst Financeiro'!$227:$227)/12</f>
        <v>6894.6653103684012</v>
      </c>
      <c r="LI11" s="178">
        <f>SUMIF('Demonst Financeiro'!$212:$212,LI$1,'Demonst Financeiro'!$227:$227)/12</f>
        <v>6894.6653103684012</v>
      </c>
      <c r="LJ11" s="178">
        <f>SUMIF('Demonst Financeiro'!$212:$212,LJ$1,'Demonst Financeiro'!$227:$227)/12</f>
        <v>6894.6653103684012</v>
      </c>
      <c r="LK11" s="178">
        <f>SUMIF('Demonst Financeiro'!$212:$212,LK$1,'Demonst Financeiro'!$227:$227)/12</f>
        <v>6894.6653103684012</v>
      </c>
      <c r="LL11" s="178">
        <f>SUMIF('Demonst Financeiro'!$212:$212,LL$1,'Demonst Financeiro'!$227:$227)/12</f>
        <v>6894.6653103684012</v>
      </c>
      <c r="LM11" s="178">
        <f>SUMIF('Demonst Financeiro'!$212:$212,LM$1,'Demonst Financeiro'!$227:$227)/12</f>
        <v>6894.6653103684012</v>
      </c>
      <c r="LN11" s="178">
        <f>SUMIF('Demonst Financeiro'!$212:$212,LN$1,'Demonst Financeiro'!$227:$227)/12</f>
        <v>6894.6653103684012</v>
      </c>
      <c r="LO11" s="178">
        <f>SUMIF('Demonst Financeiro'!$212:$212,LO$1,'Demonst Financeiro'!$227:$227)/12</f>
        <v>6437.4808859713994</v>
      </c>
      <c r="LP11" s="178">
        <f>SUMIF('Demonst Financeiro'!$212:$212,LP$1,'Demonst Financeiro'!$227:$227)/12</f>
        <v>6437.4808859713994</v>
      </c>
      <c r="LQ11" s="178">
        <f>SUMIF('Demonst Financeiro'!$212:$212,LQ$1,'Demonst Financeiro'!$227:$227)/12</f>
        <v>6437.4808859713994</v>
      </c>
      <c r="LR11" s="178">
        <f>SUMIF('Demonst Financeiro'!$212:$212,LR$1,'Demonst Financeiro'!$227:$227)/12</f>
        <v>6437.4808859713994</v>
      </c>
      <c r="LS11" s="178">
        <f>SUMIF('Demonst Financeiro'!$212:$212,LS$1,'Demonst Financeiro'!$227:$227)/12</f>
        <v>6437.4808859713994</v>
      </c>
      <c r="LT11" s="178">
        <f>SUMIF('Demonst Financeiro'!$212:$212,LT$1,'Demonst Financeiro'!$227:$227)/12</f>
        <v>6437.4808859713994</v>
      </c>
      <c r="LU11" s="178">
        <f>SUMIF('Demonst Financeiro'!$212:$212,LU$1,'Demonst Financeiro'!$227:$227)/12</f>
        <v>6437.4808859713994</v>
      </c>
      <c r="LV11" s="178">
        <f>SUMIF('Demonst Financeiro'!$212:$212,LV$1,'Demonst Financeiro'!$227:$227)/12</f>
        <v>6437.4808859713994</v>
      </c>
      <c r="LW11" s="178">
        <f>SUMIF('Demonst Financeiro'!$212:$212,LW$1,'Demonst Financeiro'!$227:$227)/12</f>
        <v>6437.4808859713994</v>
      </c>
      <c r="LX11" s="178">
        <f>SUMIF('Demonst Financeiro'!$212:$212,LX$1,'Demonst Financeiro'!$227:$227)/12</f>
        <v>6437.4808859713994</v>
      </c>
      <c r="LY11" s="178">
        <f>SUMIF('Demonst Financeiro'!$212:$212,LY$1,'Demonst Financeiro'!$227:$227)/12</f>
        <v>6437.4808859713994</v>
      </c>
      <c r="LZ11" s="178">
        <f>SUMIF('Demonst Financeiro'!$212:$212,LZ$1,'Demonst Financeiro'!$227:$227)/12</f>
        <v>6437.4808859713994</v>
      </c>
      <c r="MA11" s="178">
        <f>SUMIF('Demonst Financeiro'!$212:$212,MA$1,'Demonst Financeiro'!$227:$227)/12</f>
        <v>5979.1212903907535</v>
      </c>
      <c r="MB11" s="178">
        <f>SUMIF('Demonst Financeiro'!$212:$212,MB$1,'Demonst Financeiro'!$227:$227)/12</f>
        <v>5979.1212903907535</v>
      </c>
      <c r="MC11" s="178">
        <f>SUMIF('Demonst Financeiro'!$212:$212,MC$1,'Demonst Financeiro'!$227:$227)/12</f>
        <v>5979.1212903907535</v>
      </c>
      <c r="MD11" s="178">
        <f>SUMIF('Demonst Financeiro'!$212:$212,MD$1,'Demonst Financeiro'!$227:$227)/12</f>
        <v>5979.1212903907535</v>
      </c>
      <c r="ME11" s="178">
        <f>SUMIF('Demonst Financeiro'!$212:$212,ME$1,'Demonst Financeiro'!$227:$227)/12</f>
        <v>5979.1212903907535</v>
      </c>
      <c r="MF11" s="178">
        <f>SUMIF('Demonst Financeiro'!$212:$212,MF$1,'Demonst Financeiro'!$227:$227)/12</f>
        <v>5979.1212903907535</v>
      </c>
      <c r="MG11" s="178">
        <f>SUMIF('Demonst Financeiro'!$212:$212,MG$1,'Demonst Financeiro'!$227:$227)/12</f>
        <v>5979.1212903907535</v>
      </c>
      <c r="MH11" s="178">
        <f>SUMIF('Demonst Financeiro'!$212:$212,MH$1,'Demonst Financeiro'!$227:$227)/12</f>
        <v>5979.1212903907535</v>
      </c>
      <c r="MI11" s="178">
        <f>SUMIF('Demonst Financeiro'!$212:$212,MI$1,'Demonst Financeiro'!$227:$227)/12</f>
        <v>5979.1212903907535</v>
      </c>
      <c r="MJ11" s="178">
        <f>SUMIF('Demonst Financeiro'!$212:$212,MJ$1,'Demonst Financeiro'!$227:$227)/12</f>
        <v>5979.1212903907535</v>
      </c>
      <c r="MK11" s="178">
        <f>SUMIF('Demonst Financeiro'!$212:$212,MK$1,'Demonst Financeiro'!$227:$227)/12</f>
        <v>5979.1212903907535</v>
      </c>
      <c r="ML11" s="178">
        <f>SUMIF('Demonst Financeiro'!$212:$212,ML$1,'Demonst Financeiro'!$227:$227)/12</f>
        <v>5979.1212903907535</v>
      </c>
      <c r="MM11" s="178">
        <f>SUMIF('Demonst Financeiro'!$212:$212,MM$1,'Demonst Financeiro'!$227:$227)/12</f>
        <v>5520.7616948101058</v>
      </c>
      <c r="MN11" s="178">
        <f>SUMIF('Demonst Financeiro'!$212:$212,MN$1,'Demonst Financeiro'!$227:$227)/12</f>
        <v>5520.7616948101058</v>
      </c>
      <c r="MO11" s="178">
        <f>SUMIF('Demonst Financeiro'!$212:$212,MO$1,'Demonst Financeiro'!$227:$227)/12</f>
        <v>5520.7616948101058</v>
      </c>
      <c r="MP11" s="178">
        <f>SUMIF('Demonst Financeiro'!$212:$212,MP$1,'Demonst Financeiro'!$227:$227)/12</f>
        <v>5520.7616948101058</v>
      </c>
      <c r="MQ11" s="178">
        <f>SUMIF('Demonst Financeiro'!$212:$212,MQ$1,'Demonst Financeiro'!$227:$227)/12</f>
        <v>5520.7616948101058</v>
      </c>
      <c r="MR11" s="178">
        <f>SUMIF('Demonst Financeiro'!$212:$212,MR$1,'Demonst Financeiro'!$227:$227)/12</f>
        <v>5520.7616948101058</v>
      </c>
      <c r="MS11" s="178">
        <f>SUMIF('Demonst Financeiro'!$212:$212,MS$1,'Demonst Financeiro'!$227:$227)/12</f>
        <v>5520.7616948101058</v>
      </c>
      <c r="MT11" s="178">
        <f>SUMIF('Demonst Financeiro'!$212:$212,MT$1,'Demonst Financeiro'!$227:$227)/12</f>
        <v>5520.7616948101058</v>
      </c>
      <c r="MU11" s="178">
        <f>SUMIF('Demonst Financeiro'!$212:$212,MU$1,'Demonst Financeiro'!$227:$227)/12</f>
        <v>5520.7616948101058</v>
      </c>
      <c r="MV11" s="178">
        <f>SUMIF('Demonst Financeiro'!$212:$212,MV$1,'Demonst Financeiro'!$227:$227)/12</f>
        <v>5520.7616948101058</v>
      </c>
      <c r="MW11" s="178">
        <f>SUMIF('Demonst Financeiro'!$212:$212,MW$1,'Demonst Financeiro'!$227:$227)/12</f>
        <v>5520.7616948101058</v>
      </c>
      <c r="MX11" s="178">
        <f>SUMIF('Demonst Financeiro'!$212:$212,MX$1,'Demonst Financeiro'!$227:$227)/12</f>
        <v>5520.7616948101058</v>
      </c>
      <c r="MY11" s="178">
        <f>SUMIF('Demonst Financeiro'!$212:$212,MY$1,'Demonst Financeiro'!$227:$227)/12</f>
        <v>5104.6121825735418</v>
      </c>
      <c r="MZ11" s="178">
        <f>SUMIF('Demonst Financeiro'!$212:$212,MZ$1,'Demonst Financeiro'!$227:$227)/12</f>
        <v>5104.6121825735418</v>
      </c>
      <c r="NA11" s="178">
        <f>SUMIF('Demonst Financeiro'!$212:$212,NA$1,'Demonst Financeiro'!$227:$227)/12</f>
        <v>5104.6121825735418</v>
      </c>
      <c r="NB11" s="178">
        <f>SUMIF('Demonst Financeiro'!$212:$212,NB$1,'Demonst Financeiro'!$227:$227)/12</f>
        <v>5104.6121825735418</v>
      </c>
      <c r="NC11" s="178">
        <f>SUMIF('Demonst Financeiro'!$212:$212,NC$1,'Demonst Financeiro'!$227:$227)/12</f>
        <v>5104.6121825735418</v>
      </c>
      <c r="ND11" s="178">
        <f>SUMIF('Demonst Financeiro'!$212:$212,ND$1,'Demonst Financeiro'!$227:$227)/12</f>
        <v>5104.6121825735418</v>
      </c>
      <c r="NE11" s="178">
        <f>SUMIF('Demonst Financeiro'!$212:$212,NE$1,'Demonst Financeiro'!$227:$227)/12</f>
        <v>5104.6121825735418</v>
      </c>
      <c r="NF11" s="178">
        <f>SUMIF('Demonst Financeiro'!$212:$212,NF$1,'Demonst Financeiro'!$227:$227)/12</f>
        <v>5104.6121825735418</v>
      </c>
      <c r="NG11" s="178">
        <f>SUMIF('Demonst Financeiro'!$212:$212,NG$1,'Demonst Financeiro'!$227:$227)/12</f>
        <v>5104.6121825735418</v>
      </c>
      <c r="NH11" s="178">
        <f>SUMIF('Demonst Financeiro'!$212:$212,NH$1,'Demonst Financeiro'!$227:$227)/12</f>
        <v>5104.6121825735418</v>
      </c>
      <c r="NI11" s="178">
        <f>SUMIF('Demonst Financeiro'!$212:$212,NI$1,'Demonst Financeiro'!$227:$227)/12</f>
        <v>5104.6121825735418</v>
      </c>
      <c r="NJ11" s="178">
        <f>SUMIF('Demonst Financeiro'!$212:$212,NJ$1,'Demonst Financeiro'!$227:$227)/12</f>
        <v>5104.6121825735418</v>
      </c>
      <c r="NK11" s="178">
        <f>SUMIF('Demonst Financeiro'!$212:$212,NK$1,'Demonst Financeiro'!$227:$227)/12</f>
        <v>4607.4618558910206</v>
      </c>
      <c r="NL11" s="178">
        <f>SUMIF('Demonst Financeiro'!$212:$212,NL$1,'Demonst Financeiro'!$227:$227)/12</f>
        <v>4607.4618558910206</v>
      </c>
      <c r="NM11" s="178">
        <f>SUMIF('Demonst Financeiro'!$212:$212,NM$1,'Demonst Financeiro'!$227:$227)/12</f>
        <v>4607.4618558910206</v>
      </c>
      <c r="NN11" s="178">
        <f>SUMIF('Demonst Financeiro'!$212:$212,NN$1,'Demonst Financeiro'!$227:$227)/12</f>
        <v>4607.4618558910206</v>
      </c>
      <c r="NO11" s="178">
        <f>SUMIF('Demonst Financeiro'!$212:$212,NO$1,'Demonst Financeiro'!$227:$227)/12</f>
        <v>4607.4618558910206</v>
      </c>
      <c r="NP11" s="178">
        <f>SUMIF('Demonst Financeiro'!$212:$212,NP$1,'Demonst Financeiro'!$227:$227)/12</f>
        <v>4607.4618558910206</v>
      </c>
      <c r="NQ11" s="178">
        <f>SUMIF('Demonst Financeiro'!$212:$212,NQ$1,'Demonst Financeiro'!$227:$227)/12</f>
        <v>4607.4618558910206</v>
      </c>
      <c r="NR11" s="178">
        <f>SUMIF('Demonst Financeiro'!$212:$212,NR$1,'Demonst Financeiro'!$227:$227)/12</f>
        <v>4607.4618558910206</v>
      </c>
      <c r="NS11" s="178">
        <f>SUMIF('Demonst Financeiro'!$212:$212,NS$1,'Demonst Financeiro'!$227:$227)/12</f>
        <v>4607.4618558910206</v>
      </c>
      <c r="NT11" s="178">
        <f>SUMIF('Demonst Financeiro'!$212:$212,NT$1,'Demonst Financeiro'!$227:$227)/12</f>
        <v>4607.4618558910206</v>
      </c>
      <c r="NU11" s="178">
        <f>SUMIF('Demonst Financeiro'!$212:$212,NU$1,'Demonst Financeiro'!$227:$227)/12</f>
        <v>4607.4618558910206</v>
      </c>
      <c r="NV11" s="178">
        <f>SUMIF('Demonst Financeiro'!$212:$212,NV$1,'Demonst Financeiro'!$227:$227)/12</f>
        <v>4607.4618558910206</v>
      </c>
      <c r="NW11" s="178">
        <f>SUMIF('Demonst Financeiro'!$212:$212,NW$1,'Demonst Financeiro'!$227:$227)/12</f>
        <v>4147.1436416709612</v>
      </c>
      <c r="NX11" s="178">
        <f>SUMIF('Demonst Financeiro'!$212:$212,NX$1,'Demonst Financeiro'!$227:$227)/12</f>
        <v>4147.1436416709612</v>
      </c>
      <c r="NY11" s="178">
        <f>SUMIF('Demonst Financeiro'!$212:$212,NY$1,'Demonst Financeiro'!$227:$227)/12</f>
        <v>4147.1436416709612</v>
      </c>
      <c r="NZ11" s="178">
        <f>SUMIF('Demonst Financeiro'!$212:$212,NZ$1,'Demonst Financeiro'!$227:$227)/12</f>
        <v>4147.1436416709612</v>
      </c>
      <c r="OA11" s="178">
        <f>SUMIF('Demonst Financeiro'!$212:$212,OA$1,'Demonst Financeiro'!$227:$227)/12</f>
        <v>4147.1436416709612</v>
      </c>
      <c r="OB11" s="178">
        <f>SUMIF('Demonst Financeiro'!$212:$212,OB$1,'Demonst Financeiro'!$227:$227)/12</f>
        <v>4147.1436416709612</v>
      </c>
      <c r="OC11" s="178">
        <f>SUMIF('Demonst Financeiro'!$212:$212,OC$1,'Demonst Financeiro'!$227:$227)/12</f>
        <v>4147.1436416709612</v>
      </c>
      <c r="OD11" s="178">
        <f>SUMIF('Demonst Financeiro'!$212:$212,OD$1,'Demonst Financeiro'!$227:$227)/12</f>
        <v>4147.1436416709612</v>
      </c>
      <c r="OE11" s="178">
        <f>SUMIF('Demonst Financeiro'!$212:$212,OE$1,'Demonst Financeiro'!$227:$227)/12</f>
        <v>4147.1436416709612</v>
      </c>
      <c r="OF11" s="178">
        <f>SUMIF('Demonst Financeiro'!$212:$212,OF$1,'Demonst Financeiro'!$227:$227)/12</f>
        <v>4147.1436416709612</v>
      </c>
      <c r="OG11" s="178">
        <f>SUMIF('Demonst Financeiro'!$212:$212,OG$1,'Demonst Financeiro'!$227:$227)/12</f>
        <v>4147.1436416709612</v>
      </c>
      <c r="OH11" s="178">
        <f>SUMIF('Demonst Financeiro'!$212:$212,OH$1,'Demonst Financeiro'!$227:$227)/12</f>
        <v>4147.1436416709612</v>
      </c>
      <c r="OI11" s="178">
        <f>SUMIF('Demonst Financeiro'!$212:$212,OI$1,'Demonst Financeiro'!$227:$227)/12</f>
        <v>3686.0419799951383</v>
      </c>
      <c r="OJ11" s="178">
        <f>SUMIF('Demonst Financeiro'!$212:$212,OJ$1,'Demonst Financeiro'!$227:$227)/12</f>
        <v>3686.0419799951383</v>
      </c>
      <c r="OK11" s="178">
        <f>SUMIF('Demonst Financeiro'!$212:$212,OK$1,'Demonst Financeiro'!$227:$227)/12</f>
        <v>3686.0419799951383</v>
      </c>
      <c r="OL11" s="178">
        <f>SUMIF('Demonst Financeiro'!$212:$212,OL$1,'Demonst Financeiro'!$227:$227)/12</f>
        <v>3686.0419799951383</v>
      </c>
      <c r="OM11" s="178">
        <f>SUMIF('Demonst Financeiro'!$212:$212,OM$1,'Demonst Financeiro'!$227:$227)/12</f>
        <v>3686.0419799951383</v>
      </c>
      <c r="ON11" s="178">
        <f>SUMIF('Demonst Financeiro'!$212:$212,ON$1,'Demonst Financeiro'!$227:$227)/12</f>
        <v>3686.0419799951383</v>
      </c>
      <c r="OO11" s="178">
        <f>SUMIF('Demonst Financeiro'!$212:$212,OO$1,'Demonst Financeiro'!$227:$227)/12</f>
        <v>3686.0419799951383</v>
      </c>
      <c r="OP11" s="178">
        <f>SUMIF('Demonst Financeiro'!$212:$212,OP$1,'Demonst Financeiro'!$227:$227)/12</f>
        <v>3686.0419799951383</v>
      </c>
      <c r="OQ11" s="178">
        <f>SUMIF('Demonst Financeiro'!$212:$212,OQ$1,'Demonst Financeiro'!$227:$227)/12</f>
        <v>3686.0419799951383</v>
      </c>
      <c r="OR11" s="178">
        <f>SUMIF('Demonst Financeiro'!$212:$212,OR$1,'Demonst Financeiro'!$227:$227)/12</f>
        <v>3686.0419799951383</v>
      </c>
      <c r="OS11" s="178">
        <f>SUMIF('Demonst Financeiro'!$212:$212,OS$1,'Demonst Financeiro'!$227:$227)/12</f>
        <v>3686.0419799951383</v>
      </c>
      <c r="OT11" s="178">
        <f>SUMIF('Demonst Financeiro'!$212:$212,OT$1,'Demonst Financeiro'!$227:$227)/12</f>
        <v>3686.0419799951383</v>
      </c>
      <c r="OU11" s="178">
        <f>SUMIF('Demonst Financeiro'!$212:$212,OU$1,'Demonst Financeiro'!$227:$227)/12</f>
        <v>3225.7237657750798</v>
      </c>
      <c r="OV11" s="178">
        <f>SUMIF('Demonst Financeiro'!$212:$212,OV$1,'Demonst Financeiro'!$227:$227)/12</f>
        <v>3225.7237657750798</v>
      </c>
      <c r="OW11" s="178">
        <f>SUMIF('Demonst Financeiro'!$212:$212,OW$1,'Demonst Financeiro'!$227:$227)/12</f>
        <v>3225.7237657750798</v>
      </c>
      <c r="OX11" s="178">
        <f>SUMIF('Demonst Financeiro'!$212:$212,OX$1,'Demonst Financeiro'!$227:$227)/12</f>
        <v>3225.7237657750798</v>
      </c>
      <c r="OY11" s="178">
        <f>SUMIF('Demonst Financeiro'!$212:$212,OY$1,'Demonst Financeiro'!$227:$227)/12</f>
        <v>3225.7237657750798</v>
      </c>
      <c r="OZ11" s="178">
        <f>SUMIF('Demonst Financeiro'!$212:$212,OZ$1,'Demonst Financeiro'!$227:$227)/12</f>
        <v>3225.7237657750798</v>
      </c>
      <c r="PA11" s="178">
        <f>SUMIF('Demonst Financeiro'!$212:$212,PA$1,'Demonst Financeiro'!$227:$227)/12</f>
        <v>3225.7237657750798</v>
      </c>
      <c r="PB11" s="178">
        <f>SUMIF('Demonst Financeiro'!$212:$212,PB$1,'Demonst Financeiro'!$227:$227)/12</f>
        <v>3225.7237657750798</v>
      </c>
      <c r="PC11" s="178">
        <f>SUMIF('Demonst Financeiro'!$212:$212,PC$1,'Demonst Financeiro'!$227:$227)/12</f>
        <v>3225.7237657750798</v>
      </c>
      <c r="PD11" s="178">
        <f>SUMIF('Demonst Financeiro'!$212:$212,PD$1,'Demonst Financeiro'!$227:$227)/12</f>
        <v>3225.7237657750798</v>
      </c>
      <c r="PE11" s="178">
        <f>SUMIF('Demonst Financeiro'!$212:$212,PE$1,'Demonst Financeiro'!$227:$227)/12</f>
        <v>3225.7237657750798</v>
      </c>
      <c r="PF11" s="178">
        <f>SUMIF('Demonst Financeiro'!$212:$212,PF$1,'Demonst Financeiro'!$227:$227)/12</f>
        <v>3225.7237657750798</v>
      </c>
    </row>
    <row r="12" spans="2:422" x14ac:dyDescent="0.35">
      <c r="C12" s="178"/>
    </row>
    <row r="13" spans="2:422" x14ac:dyDescent="0.35">
      <c r="B13" s="176"/>
      <c r="C13" s="178"/>
    </row>
    <row r="15" spans="2:422" x14ac:dyDescent="0.35"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  <c r="IX15" s="178"/>
      <c r="IY15" s="178"/>
      <c r="IZ15" s="178"/>
      <c r="JA15" s="178"/>
      <c r="JB15" s="178"/>
      <c r="JC15" s="178"/>
      <c r="JD15" s="178"/>
      <c r="JE15" s="178"/>
      <c r="JF15" s="178"/>
      <c r="JG15" s="178"/>
      <c r="JH15" s="178"/>
      <c r="JI15" s="178"/>
      <c r="JJ15" s="178"/>
      <c r="JK15" s="178"/>
      <c r="JL15" s="178"/>
      <c r="JM15" s="178"/>
      <c r="JN15" s="178"/>
      <c r="JO15" s="178"/>
      <c r="JP15" s="178"/>
      <c r="JQ15" s="178"/>
      <c r="JR15" s="178"/>
      <c r="JS15" s="178"/>
      <c r="JT15" s="178"/>
      <c r="JU15" s="178"/>
      <c r="JV15" s="178"/>
      <c r="JW15" s="178"/>
      <c r="JX15" s="178"/>
      <c r="JY15" s="178"/>
      <c r="JZ15" s="178"/>
      <c r="KA15" s="178"/>
      <c r="KB15" s="178"/>
      <c r="KC15" s="178"/>
      <c r="KD15" s="178"/>
      <c r="KE15" s="178"/>
      <c r="KF15" s="178"/>
      <c r="KG15" s="178"/>
      <c r="KH15" s="178"/>
      <c r="KI15" s="178"/>
      <c r="KJ15" s="178"/>
      <c r="KK15" s="178"/>
      <c r="KL15" s="178"/>
      <c r="KM15" s="178"/>
      <c r="KN15" s="178"/>
      <c r="KO15" s="178"/>
      <c r="KP15" s="178"/>
      <c r="KQ15" s="178"/>
      <c r="KR15" s="178"/>
      <c r="KS15" s="178"/>
      <c r="KT15" s="178"/>
      <c r="KU15" s="178"/>
      <c r="KV15" s="178"/>
      <c r="KW15" s="178"/>
      <c r="KX15" s="178"/>
      <c r="KY15" s="178"/>
      <c r="KZ15" s="178"/>
      <c r="LA15" s="178"/>
      <c r="LB15" s="178"/>
      <c r="LC15" s="178"/>
      <c r="LD15" s="178"/>
      <c r="LE15" s="178"/>
      <c r="LF15" s="178"/>
      <c r="LG15" s="178"/>
      <c r="LH15" s="178"/>
      <c r="LI15" s="178"/>
      <c r="LJ15" s="178"/>
      <c r="LK15" s="178"/>
      <c r="LL15" s="178"/>
      <c r="LM15" s="178"/>
      <c r="LN15" s="178"/>
      <c r="LO15" s="178"/>
      <c r="LP15" s="178"/>
      <c r="LQ15" s="178"/>
      <c r="LR15" s="178"/>
      <c r="LS15" s="178"/>
      <c r="LT15" s="178"/>
      <c r="LU15" s="178"/>
      <c r="LV15" s="178"/>
      <c r="LW15" s="178"/>
      <c r="LX15" s="178"/>
      <c r="LY15" s="178"/>
      <c r="LZ15" s="178"/>
      <c r="MA15" s="178"/>
      <c r="MB15" s="178"/>
      <c r="MC15" s="178"/>
      <c r="MD15" s="178"/>
      <c r="ME15" s="178"/>
      <c r="MF15" s="178"/>
      <c r="MG15" s="178"/>
      <c r="MH15" s="178"/>
      <c r="MI15" s="178"/>
      <c r="MJ15" s="178"/>
      <c r="MK15" s="178"/>
      <c r="ML15" s="178"/>
      <c r="MM15" s="178"/>
      <c r="MN15" s="178"/>
      <c r="MO15" s="178"/>
      <c r="MP15" s="178"/>
      <c r="MQ15" s="178"/>
      <c r="MR15" s="178"/>
      <c r="MS15" s="178"/>
      <c r="MT15" s="178"/>
      <c r="MU15" s="178"/>
      <c r="MV15" s="178"/>
      <c r="MW15" s="178"/>
      <c r="MX15" s="178"/>
      <c r="MY15" s="178"/>
      <c r="MZ15" s="178"/>
      <c r="NA15" s="178"/>
      <c r="NB15" s="178"/>
      <c r="NC15" s="178"/>
      <c r="ND15" s="178"/>
      <c r="NE15" s="178"/>
      <c r="NF15" s="178"/>
      <c r="NG15" s="178"/>
      <c r="NH15" s="178"/>
      <c r="NI15" s="178"/>
      <c r="NJ15" s="178"/>
      <c r="NK15" s="178"/>
      <c r="NL15" s="178"/>
      <c r="NM15" s="178"/>
      <c r="NN15" s="178"/>
      <c r="NO15" s="178"/>
      <c r="NP15" s="178"/>
      <c r="NQ15" s="178"/>
      <c r="NR15" s="178"/>
      <c r="NS15" s="178"/>
      <c r="NT15" s="178"/>
      <c r="NU15" s="178"/>
      <c r="NV15" s="178"/>
      <c r="NW15" s="178"/>
      <c r="NX15" s="178"/>
      <c r="NY15" s="178"/>
      <c r="NZ15" s="178"/>
      <c r="OA15" s="178"/>
      <c r="OB15" s="178"/>
      <c r="OC15" s="178"/>
      <c r="OD15" s="178"/>
      <c r="OE15" s="178"/>
      <c r="OF15" s="178"/>
      <c r="OG15" s="178"/>
      <c r="OH15" s="178"/>
      <c r="OI15" s="178"/>
      <c r="OJ15" s="178"/>
      <c r="OK15" s="178"/>
      <c r="OL15" s="178"/>
      <c r="OM15" s="178"/>
      <c r="ON15" s="178"/>
      <c r="OO15" s="178"/>
      <c r="OP15" s="178"/>
      <c r="OQ15" s="178"/>
      <c r="OR15" s="178"/>
      <c r="OS15" s="178"/>
      <c r="OT15" s="178"/>
      <c r="OU15" s="178"/>
      <c r="OV15" s="178"/>
      <c r="OW15" s="178"/>
      <c r="OX15" s="178"/>
      <c r="OY15" s="178"/>
      <c r="OZ15" s="178"/>
      <c r="PA15" s="178"/>
      <c r="PB15" s="178"/>
      <c r="PC15" s="178"/>
      <c r="PD15" s="178"/>
      <c r="PE15" s="178"/>
      <c r="PF15" s="178"/>
    </row>
    <row r="16" spans="2:422" x14ac:dyDescent="0.35"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  <c r="IX16" s="178"/>
      <c r="IY16" s="178"/>
      <c r="IZ16" s="178"/>
      <c r="JA16" s="178"/>
      <c r="JB16" s="178"/>
      <c r="JC16" s="178"/>
      <c r="JD16" s="178"/>
      <c r="JE16" s="178"/>
      <c r="JF16" s="178"/>
      <c r="JG16" s="178"/>
      <c r="JH16" s="178"/>
      <c r="JI16" s="178"/>
      <c r="JJ16" s="178"/>
      <c r="JK16" s="178"/>
      <c r="JL16" s="178"/>
      <c r="JM16" s="178"/>
      <c r="JN16" s="178"/>
      <c r="JO16" s="178"/>
      <c r="JP16" s="178"/>
      <c r="JQ16" s="178"/>
      <c r="JR16" s="178"/>
      <c r="JS16" s="178"/>
      <c r="JT16" s="178"/>
      <c r="JU16" s="178"/>
      <c r="JV16" s="178"/>
      <c r="JW16" s="178"/>
      <c r="JX16" s="178"/>
      <c r="JY16" s="178"/>
      <c r="JZ16" s="178"/>
      <c r="KA16" s="178"/>
      <c r="KB16" s="178"/>
      <c r="KC16" s="178"/>
      <c r="KD16" s="178"/>
      <c r="KE16" s="178"/>
      <c r="KF16" s="178"/>
      <c r="KG16" s="178"/>
      <c r="KH16" s="178"/>
      <c r="KI16" s="178"/>
      <c r="KJ16" s="178"/>
      <c r="KK16" s="178"/>
      <c r="KL16" s="178"/>
      <c r="KM16" s="178"/>
      <c r="KN16" s="178"/>
      <c r="KO16" s="178"/>
      <c r="KP16" s="178"/>
      <c r="KQ16" s="178"/>
      <c r="KR16" s="178"/>
      <c r="KS16" s="178"/>
      <c r="KT16" s="178"/>
      <c r="KU16" s="178"/>
      <c r="KV16" s="178"/>
      <c r="KW16" s="178"/>
      <c r="KX16" s="178"/>
      <c r="KY16" s="178"/>
      <c r="KZ16" s="178"/>
      <c r="LA16" s="178"/>
      <c r="LB16" s="178"/>
      <c r="LC16" s="178"/>
      <c r="LD16" s="178"/>
      <c r="LE16" s="178"/>
      <c r="LF16" s="178"/>
      <c r="LG16" s="178"/>
      <c r="LH16" s="178"/>
      <c r="LI16" s="178"/>
      <c r="LJ16" s="178"/>
      <c r="LK16" s="178"/>
      <c r="LL16" s="178"/>
      <c r="LM16" s="178"/>
      <c r="LN16" s="178"/>
      <c r="LO16" s="178"/>
      <c r="LP16" s="178"/>
      <c r="LQ16" s="178"/>
      <c r="LR16" s="178"/>
      <c r="LS16" s="178"/>
      <c r="LT16" s="178"/>
      <c r="LU16" s="178"/>
      <c r="LV16" s="178"/>
      <c r="LW16" s="178"/>
      <c r="LX16" s="178"/>
      <c r="LY16" s="178"/>
      <c r="LZ16" s="178"/>
      <c r="MA16" s="178"/>
      <c r="MB16" s="178"/>
      <c r="MC16" s="178"/>
      <c r="MD16" s="178"/>
      <c r="ME16" s="178"/>
      <c r="MF16" s="178"/>
      <c r="MG16" s="178"/>
      <c r="MH16" s="178"/>
      <c r="MI16" s="178"/>
      <c r="MJ16" s="178"/>
      <c r="MK16" s="178"/>
      <c r="ML16" s="178"/>
      <c r="MM16" s="178"/>
      <c r="MN16" s="178"/>
      <c r="MO16" s="178"/>
      <c r="MP16" s="178"/>
      <c r="MQ16" s="178"/>
      <c r="MR16" s="178"/>
      <c r="MS16" s="178"/>
      <c r="MT16" s="178"/>
      <c r="MU16" s="178"/>
      <c r="MV16" s="178"/>
      <c r="MW16" s="178"/>
      <c r="MX16" s="178"/>
      <c r="MY16" s="178"/>
      <c r="MZ16" s="178"/>
      <c r="NA16" s="178"/>
      <c r="NB16" s="178"/>
      <c r="NC16" s="178"/>
      <c r="ND16" s="178"/>
      <c r="NE16" s="178"/>
      <c r="NF16" s="178"/>
      <c r="NG16" s="178"/>
      <c r="NH16" s="178"/>
      <c r="NI16" s="178"/>
      <c r="NJ16" s="178"/>
      <c r="NK16" s="178"/>
      <c r="NL16" s="178"/>
      <c r="NM16" s="178"/>
      <c r="NN16" s="178"/>
      <c r="NO16" s="178"/>
      <c r="NP16" s="178"/>
      <c r="NQ16" s="178"/>
      <c r="NR16" s="178"/>
      <c r="NS16" s="178"/>
      <c r="NT16" s="178"/>
      <c r="NU16" s="178"/>
      <c r="NV16" s="178"/>
      <c r="NW16" s="178"/>
      <c r="NX16" s="178"/>
      <c r="NY16" s="178"/>
      <c r="NZ16" s="178"/>
      <c r="OA16" s="178"/>
      <c r="OB16" s="178"/>
      <c r="OC16" s="178"/>
      <c r="OD16" s="178"/>
      <c r="OE16" s="178"/>
      <c r="OF16" s="178"/>
      <c r="OG16" s="178"/>
      <c r="OH16" s="178"/>
      <c r="OI16" s="178"/>
      <c r="OJ16" s="178"/>
      <c r="OK16" s="178"/>
      <c r="OL16" s="178"/>
      <c r="OM16" s="178"/>
      <c r="ON16" s="178"/>
      <c r="OO16" s="178"/>
      <c r="OP16" s="178"/>
      <c r="OQ16" s="178"/>
      <c r="OR16" s="178"/>
      <c r="OS16" s="178"/>
      <c r="OT16" s="178"/>
      <c r="OU16" s="178"/>
      <c r="OV16" s="178"/>
      <c r="OW16" s="178"/>
      <c r="OX16" s="178"/>
      <c r="OY16" s="178"/>
      <c r="OZ16" s="178"/>
      <c r="PA16" s="178"/>
      <c r="PB16" s="178"/>
      <c r="PC16" s="178"/>
      <c r="PD16" s="178"/>
      <c r="PE16" s="178"/>
      <c r="PF16" s="178"/>
    </row>
    <row r="17" spans="3:422" x14ac:dyDescent="0.35"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  <c r="IX17" s="178"/>
      <c r="IY17" s="178"/>
      <c r="IZ17" s="178"/>
      <c r="JA17" s="178"/>
      <c r="JB17" s="178"/>
      <c r="JC17" s="178"/>
      <c r="JD17" s="178"/>
      <c r="JE17" s="178"/>
      <c r="JF17" s="178"/>
      <c r="JG17" s="178"/>
      <c r="JH17" s="178"/>
      <c r="JI17" s="178"/>
      <c r="JJ17" s="178"/>
      <c r="JK17" s="178"/>
      <c r="JL17" s="178"/>
      <c r="JM17" s="178"/>
      <c r="JN17" s="178"/>
      <c r="JO17" s="178"/>
      <c r="JP17" s="178"/>
      <c r="JQ17" s="178"/>
      <c r="JR17" s="178"/>
      <c r="JS17" s="178"/>
      <c r="JT17" s="178"/>
      <c r="JU17" s="178"/>
      <c r="JV17" s="178"/>
      <c r="JW17" s="178"/>
      <c r="JX17" s="178"/>
      <c r="JY17" s="178"/>
      <c r="JZ17" s="178"/>
      <c r="KA17" s="178"/>
      <c r="KB17" s="178"/>
      <c r="KC17" s="178"/>
      <c r="KD17" s="178"/>
      <c r="KE17" s="178"/>
      <c r="KF17" s="178"/>
      <c r="KG17" s="178"/>
      <c r="KH17" s="178"/>
      <c r="KI17" s="178"/>
      <c r="KJ17" s="178"/>
      <c r="KK17" s="178"/>
      <c r="KL17" s="178"/>
      <c r="KM17" s="178"/>
      <c r="KN17" s="178"/>
      <c r="KO17" s="178"/>
      <c r="KP17" s="178"/>
      <c r="KQ17" s="178"/>
      <c r="KR17" s="178"/>
      <c r="KS17" s="178"/>
      <c r="KT17" s="178"/>
      <c r="KU17" s="178"/>
      <c r="KV17" s="178"/>
      <c r="KW17" s="178"/>
      <c r="KX17" s="178"/>
      <c r="KY17" s="178"/>
      <c r="KZ17" s="178"/>
      <c r="LA17" s="178"/>
      <c r="LB17" s="178"/>
      <c r="LC17" s="178"/>
      <c r="LD17" s="178"/>
      <c r="LE17" s="178"/>
      <c r="LF17" s="178"/>
      <c r="LG17" s="178"/>
      <c r="LH17" s="178"/>
      <c r="LI17" s="178"/>
      <c r="LJ17" s="178"/>
      <c r="LK17" s="178"/>
      <c r="LL17" s="178"/>
      <c r="LM17" s="178"/>
      <c r="LN17" s="178"/>
      <c r="LO17" s="178"/>
      <c r="LP17" s="178"/>
      <c r="LQ17" s="178"/>
      <c r="LR17" s="178"/>
      <c r="LS17" s="178"/>
      <c r="LT17" s="178"/>
      <c r="LU17" s="178"/>
      <c r="LV17" s="178"/>
      <c r="LW17" s="178"/>
      <c r="LX17" s="178"/>
      <c r="LY17" s="178"/>
      <c r="LZ17" s="178"/>
      <c r="MA17" s="178"/>
      <c r="MB17" s="178"/>
      <c r="MC17" s="178"/>
      <c r="MD17" s="178"/>
      <c r="ME17" s="178"/>
      <c r="MF17" s="178"/>
      <c r="MG17" s="178"/>
      <c r="MH17" s="178"/>
      <c r="MI17" s="178"/>
      <c r="MJ17" s="178"/>
      <c r="MK17" s="178"/>
      <c r="ML17" s="178"/>
      <c r="MM17" s="178"/>
      <c r="MN17" s="178"/>
      <c r="MO17" s="178"/>
      <c r="MP17" s="178"/>
      <c r="MQ17" s="178"/>
      <c r="MR17" s="178"/>
      <c r="MS17" s="178"/>
      <c r="MT17" s="178"/>
      <c r="MU17" s="178"/>
      <c r="MV17" s="178"/>
      <c r="MW17" s="178"/>
      <c r="MX17" s="178"/>
      <c r="MY17" s="178"/>
      <c r="MZ17" s="178"/>
      <c r="NA17" s="178"/>
      <c r="NB17" s="178"/>
      <c r="NC17" s="178"/>
      <c r="ND17" s="178"/>
      <c r="NE17" s="178"/>
      <c r="NF17" s="178"/>
      <c r="NG17" s="178"/>
      <c r="NH17" s="178"/>
      <c r="NI17" s="178"/>
      <c r="NJ17" s="178"/>
      <c r="NK17" s="178"/>
      <c r="NL17" s="178"/>
      <c r="NM17" s="178"/>
      <c r="NN17" s="178"/>
      <c r="NO17" s="178"/>
      <c r="NP17" s="178"/>
      <c r="NQ17" s="178"/>
      <c r="NR17" s="178"/>
      <c r="NS17" s="178"/>
      <c r="NT17" s="178"/>
      <c r="NU17" s="178"/>
      <c r="NV17" s="178"/>
      <c r="NW17" s="178"/>
      <c r="NX17" s="178"/>
      <c r="NY17" s="178"/>
      <c r="NZ17" s="178"/>
      <c r="OA17" s="178"/>
      <c r="OB17" s="178"/>
      <c r="OC17" s="178"/>
      <c r="OD17" s="178"/>
      <c r="OE17" s="178"/>
      <c r="OF17" s="178"/>
      <c r="OG17" s="178"/>
      <c r="OH17" s="178"/>
      <c r="OI17" s="178"/>
      <c r="OJ17" s="178"/>
      <c r="OK17" s="178"/>
      <c r="OL17" s="178"/>
      <c r="OM17" s="178"/>
      <c r="ON17" s="178"/>
      <c r="OO17" s="178"/>
      <c r="OP17" s="178"/>
      <c r="OQ17" s="178"/>
      <c r="OR17" s="178"/>
      <c r="OS17" s="178"/>
      <c r="OT17" s="178"/>
      <c r="OU17" s="178"/>
      <c r="OV17" s="178"/>
      <c r="OW17" s="178"/>
      <c r="OX17" s="178"/>
      <c r="OY17" s="178"/>
      <c r="OZ17" s="178"/>
      <c r="PA17" s="178"/>
      <c r="PB17" s="178"/>
      <c r="PC17" s="178"/>
      <c r="PD17" s="178"/>
      <c r="PE17" s="178"/>
      <c r="PF17" s="178"/>
    </row>
    <row r="18" spans="3:422" x14ac:dyDescent="0.35"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  <c r="IX18" s="178"/>
      <c r="IY18" s="178"/>
      <c r="IZ18" s="178"/>
      <c r="JA18" s="178"/>
      <c r="JB18" s="178"/>
      <c r="JC18" s="178"/>
      <c r="JD18" s="178"/>
      <c r="JE18" s="178"/>
      <c r="JF18" s="178"/>
      <c r="JG18" s="178"/>
      <c r="JH18" s="178"/>
      <c r="JI18" s="178"/>
      <c r="JJ18" s="178"/>
      <c r="JK18" s="178"/>
      <c r="JL18" s="178"/>
      <c r="JM18" s="178"/>
      <c r="JN18" s="178"/>
      <c r="JO18" s="178"/>
      <c r="JP18" s="178"/>
      <c r="JQ18" s="178"/>
      <c r="JR18" s="178"/>
      <c r="JS18" s="178"/>
      <c r="JT18" s="178"/>
      <c r="JU18" s="178"/>
      <c r="JV18" s="178"/>
      <c r="JW18" s="178"/>
      <c r="JX18" s="178"/>
      <c r="JY18" s="178"/>
      <c r="JZ18" s="178"/>
      <c r="KA18" s="178"/>
      <c r="KB18" s="178"/>
      <c r="KC18" s="178"/>
      <c r="KD18" s="178"/>
      <c r="KE18" s="178"/>
      <c r="KF18" s="178"/>
      <c r="KG18" s="178"/>
      <c r="KH18" s="178"/>
      <c r="KI18" s="178"/>
      <c r="KJ18" s="178"/>
      <c r="KK18" s="178"/>
      <c r="KL18" s="178"/>
      <c r="KM18" s="178"/>
      <c r="KN18" s="178"/>
      <c r="KO18" s="178"/>
      <c r="KP18" s="178"/>
      <c r="KQ18" s="178"/>
      <c r="KR18" s="178"/>
      <c r="KS18" s="178"/>
      <c r="KT18" s="178"/>
      <c r="KU18" s="178"/>
      <c r="KV18" s="178"/>
      <c r="KW18" s="178"/>
      <c r="KX18" s="178"/>
      <c r="KY18" s="178"/>
      <c r="KZ18" s="178"/>
      <c r="LA18" s="178"/>
      <c r="LB18" s="178"/>
      <c r="LC18" s="178"/>
      <c r="LD18" s="178"/>
      <c r="LE18" s="178"/>
      <c r="LF18" s="178"/>
      <c r="LG18" s="178"/>
      <c r="LH18" s="178"/>
      <c r="LI18" s="178"/>
      <c r="LJ18" s="178"/>
      <c r="LK18" s="178"/>
      <c r="LL18" s="178"/>
      <c r="LM18" s="178"/>
      <c r="LN18" s="178"/>
      <c r="LO18" s="178"/>
      <c r="LP18" s="178"/>
      <c r="LQ18" s="178"/>
      <c r="LR18" s="178"/>
      <c r="LS18" s="178"/>
      <c r="LT18" s="178"/>
      <c r="LU18" s="178"/>
      <c r="LV18" s="178"/>
      <c r="LW18" s="178"/>
      <c r="LX18" s="178"/>
      <c r="LY18" s="178"/>
      <c r="LZ18" s="178"/>
      <c r="MA18" s="178"/>
      <c r="MB18" s="178"/>
      <c r="MC18" s="178"/>
      <c r="MD18" s="178"/>
      <c r="ME18" s="178"/>
      <c r="MF18" s="178"/>
      <c r="MG18" s="178"/>
      <c r="MH18" s="178"/>
      <c r="MI18" s="178"/>
      <c r="MJ18" s="178"/>
      <c r="MK18" s="178"/>
      <c r="ML18" s="178"/>
      <c r="MM18" s="178"/>
      <c r="MN18" s="178"/>
      <c r="MO18" s="178"/>
      <c r="MP18" s="178"/>
      <c r="MQ18" s="178"/>
      <c r="MR18" s="178"/>
      <c r="MS18" s="178"/>
      <c r="MT18" s="178"/>
      <c r="MU18" s="178"/>
      <c r="MV18" s="178"/>
      <c r="MW18" s="178"/>
      <c r="MX18" s="178"/>
      <c r="MY18" s="178"/>
      <c r="MZ18" s="178"/>
      <c r="NA18" s="178"/>
      <c r="NB18" s="178"/>
      <c r="NC18" s="178"/>
      <c r="ND18" s="178"/>
      <c r="NE18" s="178"/>
      <c r="NF18" s="178"/>
      <c r="NG18" s="178"/>
      <c r="NH18" s="178"/>
      <c r="NI18" s="178"/>
      <c r="NJ18" s="178"/>
      <c r="NK18" s="178"/>
      <c r="NL18" s="178"/>
      <c r="NM18" s="178"/>
      <c r="NN18" s="178"/>
      <c r="NO18" s="178"/>
      <c r="NP18" s="178"/>
      <c r="NQ18" s="178"/>
      <c r="NR18" s="178"/>
      <c r="NS18" s="178"/>
      <c r="NT18" s="178"/>
      <c r="NU18" s="178"/>
      <c r="NV18" s="178"/>
      <c r="NW18" s="178"/>
      <c r="NX18" s="178"/>
      <c r="NY18" s="178"/>
      <c r="NZ18" s="178"/>
      <c r="OA18" s="178"/>
      <c r="OB18" s="178"/>
      <c r="OC18" s="178"/>
      <c r="OD18" s="178"/>
      <c r="OE18" s="178"/>
      <c r="OF18" s="178"/>
      <c r="OG18" s="178"/>
      <c r="OH18" s="178"/>
      <c r="OI18" s="178"/>
      <c r="OJ18" s="178"/>
      <c r="OK18" s="178"/>
      <c r="OL18" s="178"/>
      <c r="OM18" s="178"/>
      <c r="ON18" s="178"/>
      <c r="OO18" s="178"/>
      <c r="OP18" s="178"/>
      <c r="OQ18" s="178"/>
      <c r="OR18" s="178"/>
      <c r="OS18" s="178"/>
      <c r="OT18" s="178"/>
      <c r="OU18" s="178"/>
      <c r="OV18" s="178"/>
      <c r="OW18" s="178"/>
      <c r="OX18" s="178"/>
      <c r="OY18" s="178"/>
      <c r="OZ18" s="178"/>
      <c r="PA18" s="178"/>
      <c r="PB18" s="178"/>
      <c r="PC18" s="178"/>
      <c r="PD18" s="178"/>
      <c r="PE18" s="178"/>
      <c r="PF18" s="178"/>
    </row>
    <row r="19" spans="3:422" x14ac:dyDescent="0.35"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  <c r="IN19" s="178"/>
      <c r="IO19" s="178"/>
      <c r="IP19" s="178"/>
      <c r="IQ19" s="178"/>
      <c r="IR19" s="178"/>
      <c r="IS19" s="178"/>
      <c r="IT19" s="178"/>
      <c r="IU19" s="178"/>
      <c r="IV19" s="178"/>
      <c r="IW19" s="178"/>
      <c r="IX19" s="178"/>
      <c r="IY19" s="178"/>
      <c r="IZ19" s="178"/>
      <c r="JA19" s="178"/>
      <c r="JB19" s="178"/>
      <c r="JC19" s="178"/>
      <c r="JD19" s="178"/>
      <c r="JE19" s="178"/>
      <c r="JF19" s="178"/>
      <c r="JG19" s="178"/>
      <c r="JH19" s="178"/>
      <c r="JI19" s="178"/>
      <c r="JJ19" s="178"/>
      <c r="JK19" s="178"/>
      <c r="JL19" s="178"/>
      <c r="JM19" s="178"/>
      <c r="JN19" s="178"/>
      <c r="JO19" s="178"/>
      <c r="JP19" s="178"/>
      <c r="JQ19" s="178"/>
      <c r="JR19" s="178"/>
      <c r="JS19" s="178"/>
      <c r="JT19" s="178"/>
      <c r="JU19" s="178"/>
      <c r="JV19" s="178"/>
      <c r="JW19" s="178"/>
      <c r="JX19" s="178"/>
      <c r="JY19" s="178"/>
      <c r="JZ19" s="178"/>
      <c r="KA19" s="178"/>
      <c r="KB19" s="178"/>
      <c r="KC19" s="178"/>
      <c r="KD19" s="178"/>
      <c r="KE19" s="178"/>
      <c r="KF19" s="178"/>
      <c r="KG19" s="178"/>
      <c r="KH19" s="178"/>
      <c r="KI19" s="178"/>
      <c r="KJ19" s="178"/>
      <c r="KK19" s="178"/>
      <c r="KL19" s="178"/>
      <c r="KM19" s="178"/>
      <c r="KN19" s="178"/>
      <c r="KO19" s="178"/>
      <c r="KP19" s="178"/>
      <c r="KQ19" s="178"/>
      <c r="KR19" s="178"/>
      <c r="KS19" s="178"/>
      <c r="KT19" s="178"/>
      <c r="KU19" s="178"/>
      <c r="KV19" s="178"/>
      <c r="KW19" s="178"/>
      <c r="KX19" s="178"/>
      <c r="KY19" s="178"/>
      <c r="KZ19" s="178"/>
      <c r="LA19" s="178"/>
      <c r="LB19" s="178"/>
      <c r="LC19" s="178"/>
      <c r="LD19" s="178"/>
      <c r="LE19" s="178"/>
      <c r="LF19" s="178"/>
      <c r="LG19" s="178"/>
      <c r="LH19" s="178"/>
      <c r="LI19" s="178"/>
      <c r="LJ19" s="178"/>
      <c r="LK19" s="178"/>
      <c r="LL19" s="178"/>
      <c r="LM19" s="178"/>
      <c r="LN19" s="178"/>
      <c r="LO19" s="178"/>
      <c r="LP19" s="178"/>
      <c r="LQ19" s="178"/>
      <c r="LR19" s="178"/>
      <c r="LS19" s="178"/>
      <c r="LT19" s="178"/>
      <c r="LU19" s="178"/>
      <c r="LV19" s="178"/>
      <c r="LW19" s="178"/>
      <c r="LX19" s="178"/>
      <c r="LY19" s="178"/>
      <c r="LZ19" s="178"/>
      <c r="MA19" s="178"/>
      <c r="MB19" s="178"/>
      <c r="MC19" s="178"/>
      <c r="MD19" s="178"/>
      <c r="ME19" s="178"/>
      <c r="MF19" s="178"/>
      <c r="MG19" s="178"/>
      <c r="MH19" s="178"/>
      <c r="MI19" s="178"/>
      <c r="MJ19" s="178"/>
      <c r="MK19" s="178"/>
      <c r="ML19" s="178"/>
      <c r="MM19" s="178"/>
      <c r="MN19" s="178"/>
      <c r="MO19" s="178"/>
      <c r="MP19" s="178"/>
      <c r="MQ19" s="178"/>
      <c r="MR19" s="178"/>
      <c r="MS19" s="178"/>
      <c r="MT19" s="178"/>
      <c r="MU19" s="178"/>
      <c r="MV19" s="178"/>
      <c r="MW19" s="178"/>
      <c r="MX19" s="178"/>
      <c r="MY19" s="178"/>
      <c r="MZ19" s="178"/>
      <c r="NA19" s="178"/>
      <c r="NB19" s="178"/>
      <c r="NC19" s="178"/>
      <c r="ND19" s="178"/>
      <c r="NE19" s="178"/>
      <c r="NF19" s="178"/>
      <c r="NG19" s="178"/>
      <c r="NH19" s="178"/>
      <c r="NI19" s="178"/>
      <c r="NJ19" s="178"/>
      <c r="NK19" s="178"/>
      <c r="NL19" s="178"/>
      <c r="NM19" s="178"/>
      <c r="NN19" s="178"/>
      <c r="NO19" s="178"/>
      <c r="NP19" s="178"/>
      <c r="NQ19" s="178"/>
      <c r="NR19" s="178"/>
      <c r="NS19" s="178"/>
      <c r="NT19" s="178"/>
      <c r="NU19" s="178"/>
      <c r="NV19" s="178"/>
      <c r="NW19" s="178"/>
      <c r="NX19" s="178"/>
      <c r="NY19" s="178"/>
      <c r="NZ19" s="178"/>
      <c r="OA19" s="178"/>
      <c r="OB19" s="178"/>
      <c r="OC19" s="178"/>
      <c r="OD19" s="178"/>
      <c r="OE19" s="178"/>
      <c r="OF19" s="178"/>
      <c r="OG19" s="178"/>
      <c r="OH19" s="178"/>
      <c r="OI19" s="178"/>
      <c r="OJ19" s="178"/>
      <c r="OK19" s="178"/>
      <c r="OL19" s="178"/>
      <c r="OM19" s="178"/>
      <c r="ON19" s="178"/>
      <c r="OO19" s="178"/>
      <c r="OP19" s="178"/>
      <c r="OQ19" s="178"/>
      <c r="OR19" s="178"/>
      <c r="OS19" s="178"/>
      <c r="OT19" s="178"/>
      <c r="OU19" s="178"/>
      <c r="OV19" s="178"/>
      <c r="OW19" s="178"/>
      <c r="OX19" s="178"/>
      <c r="OY19" s="178"/>
      <c r="OZ19" s="178"/>
      <c r="PA19" s="178"/>
      <c r="PB19" s="178"/>
      <c r="PC19" s="178"/>
      <c r="PD19" s="178"/>
      <c r="PE19" s="178"/>
      <c r="PF19" s="178"/>
    </row>
    <row r="20" spans="3:422" x14ac:dyDescent="0.35"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  <c r="IX20" s="178"/>
      <c r="IY20" s="178"/>
      <c r="IZ20" s="178"/>
      <c r="JA20" s="178"/>
      <c r="JB20" s="178"/>
      <c r="JC20" s="178"/>
      <c r="JD20" s="178"/>
      <c r="JE20" s="178"/>
      <c r="JF20" s="178"/>
      <c r="JG20" s="178"/>
      <c r="JH20" s="178"/>
      <c r="JI20" s="178"/>
      <c r="JJ20" s="178"/>
      <c r="JK20" s="178"/>
      <c r="JL20" s="178"/>
      <c r="JM20" s="178"/>
      <c r="JN20" s="178"/>
      <c r="JO20" s="178"/>
      <c r="JP20" s="178"/>
      <c r="JQ20" s="178"/>
      <c r="JR20" s="178"/>
      <c r="JS20" s="178"/>
      <c r="JT20" s="178"/>
      <c r="JU20" s="178"/>
      <c r="JV20" s="178"/>
      <c r="JW20" s="178"/>
      <c r="JX20" s="178"/>
      <c r="JY20" s="178"/>
      <c r="JZ20" s="178"/>
      <c r="KA20" s="178"/>
      <c r="KB20" s="178"/>
      <c r="KC20" s="178"/>
      <c r="KD20" s="178"/>
      <c r="KE20" s="178"/>
      <c r="KF20" s="178"/>
      <c r="KG20" s="178"/>
      <c r="KH20" s="178"/>
      <c r="KI20" s="178"/>
      <c r="KJ20" s="178"/>
      <c r="KK20" s="178"/>
      <c r="KL20" s="178"/>
      <c r="KM20" s="178"/>
      <c r="KN20" s="178"/>
      <c r="KO20" s="178"/>
      <c r="KP20" s="178"/>
      <c r="KQ20" s="178"/>
      <c r="KR20" s="178"/>
      <c r="KS20" s="178"/>
      <c r="KT20" s="178"/>
      <c r="KU20" s="178"/>
      <c r="KV20" s="178"/>
      <c r="KW20" s="178"/>
      <c r="KX20" s="178"/>
      <c r="KY20" s="178"/>
      <c r="KZ20" s="178"/>
      <c r="LA20" s="178"/>
      <c r="LB20" s="178"/>
      <c r="LC20" s="178"/>
      <c r="LD20" s="178"/>
      <c r="LE20" s="178"/>
      <c r="LF20" s="178"/>
      <c r="LG20" s="178"/>
      <c r="LH20" s="178"/>
      <c r="LI20" s="178"/>
      <c r="LJ20" s="178"/>
      <c r="LK20" s="178"/>
      <c r="LL20" s="178"/>
      <c r="LM20" s="178"/>
      <c r="LN20" s="178"/>
      <c r="LO20" s="178"/>
      <c r="LP20" s="178"/>
      <c r="LQ20" s="178"/>
      <c r="LR20" s="178"/>
      <c r="LS20" s="178"/>
      <c r="LT20" s="178"/>
      <c r="LU20" s="178"/>
      <c r="LV20" s="178"/>
      <c r="LW20" s="178"/>
      <c r="LX20" s="178"/>
      <c r="LY20" s="178"/>
      <c r="LZ20" s="178"/>
      <c r="MA20" s="178"/>
      <c r="MB20" s="178"/>
      <c r="MC20" s="178"/>
      <c r="MD20" s="178"/>
      <c r="ME20" s="178"/>
      <c r="MF20" s="178"/>
      <c r="MG20" s="178"/>
      <c r="MH20" s="178"/>
      <c r="MI20" s="178"/>
      <c r="MJ20" s="178"/>
      <c r="MK20" s="178"/>
      <c r="ML20" s="178"/>
      <c r="MM20" s="178"/>
      <c r="MN20" s="178"/>
      <c r="MO20" s="178"/>
      <c r="MP20" s="178"/>
      <c r="MQ20" s="178"/>
      <c r="MR20" s="178"/>
      <c r="MS20" s="178"/>
      <c r="MT20" s="178"/>
      <c r="MU20" s="178"/>
      <c r="MV20" s="178"/>
      <c r="MW20" s="178"/>
      <c r="MX20" s="178"/>
      <c r="MY20" s="178"/>
      <c r="MZ20" s="178"/>
      <c r="NA20" s="178"/>
      <c r="NB20" s="178"/>
      <c r="NC20" s="178"/>
      <c r="ND20" s="178"/>
      <c r="NE20" s="178"/>
      <c r="NF20" s="178"/>
      <c r="NG20" s="178"/>
      <c r="NH20" s="178"/>
      <c r="NI20" s="178"/>
      <c r="NJ20" s="178"/>
      <c r="NK20" s="178"/>
      <c r="NL20" s="178"/>
      <c r="NM20" s="178"/>
      <c r="NN20" s="178"/>
      <c r="NO20" s="178"/>
      <c r="NP20" s="178"/>
      <c r="NQ20" s="178"/>
      <c r="NR20" s="178"/>
      <c r="NS20" s="178"/>
      <c r="NT20" s="178"/>
      <c r="NU20" s="178"/>
      <c r="NV20" s="178"/>
      <c r="NW20" s="178"/>
      <c r="NX20" s="178"/>
      <c r="NY20" s="178"/>
      <c r="NZ20" s="178"/>
      <c r="OA20" s="178"/>
      <c r="OB20" s="178"/>
      <c r="OC20" s="178"/>
      <c r="OD20" s="178"/>
      <c r="OE20" s="178"/>
      <c r="OF20" s="178"/>
      <c r="OG20" s="178"/>
      <c r="OH20" s="178"/>
      <c r="OI20" s="178"/>
      <c r="OJ20" s="178"/>
      <c r="OK20" s="178"/>
      <c r="OL20" s="178"/>
      <c r="OM20" s="178"/>
      <c r="ON20" s="178"/>
      <c r="OO20" s="178"/>
      <c r="OP20" s="178"/>
      <c r="OQ20" s="178"/>
      <c r="OR20" s="178"/>
      <c r="OS20" s="178"/>
      <c r="OT20" s="178"/>
      <c r="OU20" s="178"/>
      <c r="OV20" s="178"/>
      <c r="OW20" s="178"/>
      <c r="OX20" s="178"/>
      <c r="OY20" s="178"/>
      <c r="OZ20" s="178"/>
      <c r="PA20" s="178"/>
      <c r="PB20" s="178"/>
      <c r="PC20" s="178"/>
      <c r="PD20" s="178"/>
      <c r="PE20" s="178"/>
      <c r="PF20" s="178"/>
    </row>
    <row r="21" spans="3:422" x14ac:dyDescent="0.35"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8"/>
      <c r="EI21" s="178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8"/>
      <c r="FG21" s="178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8"/>
      <c r="GK21" s="178"/>
      <c r="GL21" s="178"/>
      <c r="GM21" s="178"/>
      <c r="GN21" s="178"/>
      <c r="GO21" s="178"/>
      <c r="GP21" s="178"/>
      <c r="GQ21" s="178"/>
      <c r="GR21" s="178"/>
      <c r="GS21" s="178"/>
      <c r="GT21" s="178"/>
      <c r="GU21" s="178"/>
      <c r="GV21" s="178"/>
      <c r="GW21" s="178"/>
      <c r="GX21" s="178"/>
      <c r="GY21" s="178"/>
      <c r="GZ21" s="178"/>
      <c r="HA21" s="178"/>
      <c r="HB21" s="178"/>
      <c r="HC21" s="178"/>
      <c r="HD21" s="178"/>
      <c r="HE21" s="178"/>
      <c r="HF21" s="178"/>
      <c r="HG21" s="178"/>
      <c r="HH21" s="178"/>
      <c r="HI21" s="178"/>
      <c r="HJ21" s="178"/>
      <c r="HK21" s="178"/>
      <c r="HL21" s="178"/>
      <c r="HM21" s="178"/>
      <c r="HN21" s="178"/>
      <c r="HO21" s="178"/>
      <c r="HP21" s="178"/>
      <c r="HQ21" s="178"/>
      <c r="HR21" s="178"/>
      <c r="HS21" s="178"/>
      <c r="HT21" s="178"/>
      <c r="HU21" s="178"/>
      <c r="HV21" s="178"/>
      <c r="HW21" s="178"/>
      <c r="HX21" s="178"/>
      <c r="HY21" s="178"/>
      <c r="HZ21" s="178"/>
      <c r="IA21" s="178"/>
      <c r="IB21" s="178"/>
      <c r="IC21" s="178"/>
      <c r="ID21" s="178"/>
      <c r="IE21" s="178"/>
      <c r="IF21" s="178"/>
      <c r="IG21" s="178"/>
      <c r="IH21" s="178"/>
      <c r="II21" s="178"/>
      <c r="IJ21" s="178"/>
      <c r="IK21" s="178"/>
      <c r="IL21" s="178"/>
      <c r="IM21" s="178"/>
      <c r="IN21" s="178"/>
      <c r="IO21" s="178"/>
      <c r="IP21" s="178"/>
      <c r="IQ21" s="178"/>
      <c r="IR21" s="178"/>
      <c r="IS21" s="178"/>
      <c r="IT21" s="178"/>
      <c r="IU21" s="178"/>
      <c r="IV21" s="178"/>
      <c r="IW21" s="178"/>
      <c r="IX21" s="178"/>
      <c r="IY21" s="178"/>
      <c r="IZ21" s="178"/>
      <c r="JA21" s="178"/>
      <c r="JB21" s="178"/>
      <c r="JC21" s="178"/>
      <c r="JD21" s="178"/>
      <c r="JE21" s="178"/>
      <c r="JF21" s="178"/>
      <c r="JG21" s="178"/>
      <c r="JH21" s="178"/>
      <c r="JI21" s="178"/>
      <c r="JJ21" s="178"/>
      <c r="JK21" s="178"/>
      <c r="JL21" s="178"/>
      <c r="JM21" s="178"/>
      <c r="JN21" s="178"/>
      <c r="JO21" s="178"/>
      <c r="JP21" s="178"/>
      <c r="JQ21" s="178"/>
      <c r="JR21" s="178"/>
      <c r="JS21" s="178"/>
      <c r="JT21" s="178"/>
      <c r="JU21" s="178"/>
      <c r="JV21" s="178"/>
      <c r="JW21" s="178"/>
      <c r="JX21" s="178"/>
      <c r="JY21" s="178"/>
      <c r="JZ21" s="178"/>
      <c r="KA21" s="178"/>
      <c r="KB21" s="178"/>
      <c r="KC21" s="178"/>
      <c r="KD21" s="178"/>
      <c r="KE21" s="178"/>
      <c r="KF21" s="178"/>
      <c r="KG21" s="178"/>
      <c r="KH21" s="178"/>
      <c r="KI21" s="178"/>
      <c r="KJ21" s="178"/>
      <c r="KK21" s="178"/>
      <c r="KL21" s="178"/>
      <c r="KM21" s="178"/>
      <c r="KN21" s="178"/>
      <c r="KO21" s="178"/>
      <c r="KP21" s="178"/>
      <c r="KQ21" s="178"/>
      <c r="KR21" s="178"/>
      <c r="KS21" s="178"/>
      <c r="KT21" s="178"/>
      <c r="KU21" s="178"/>
      <c r="KV21" s="178"/>
      <c r="KW21" s="178"/>
      <c r="KX21" s="178"/>
      <c r="KY21" s="178"/>
      <c r="KZ21" s="178"/>
      <c r="LA21" s="178"/>
      <c r="LB21" s="178"/>
      <c r="LC21" s="178"/>
      <c r="LD21" s="178"/>
      <c r="LE21" s="178"/>
      <c r="LF21" s="178"/>
      <c r="LG21" s="178"/>
      <c r="LH21" s="178"/>
      <c r="LI21" s="178"/>
      <c r="LJ21" s="178"/>
      <c r="LK21" s="178"/>
      <c r="LL21" s="178"/>
      <c r="LM21" s="178"/>
      <c r="LN21" s="178"/>
      <c r="LO21" s="178"/>
      <c r="LP21" s="178"/>
      <c r="LQ21" s="178"/>
      <c r="LR21" s="178"/>
      <c r="LS21" s="178"/>
      <c r="LT21" s="178"/>
      <c r="LU21" s="178"/>
      <c r="LV21" s="178"/>
      <c r="LW21" s="178"/>
      <c r="LX21" s="178"/>
      <c r="LY21" s="178"/>
      <c r="LZ21" s="178"/>
      <c r="MA21" s="178"/>
      <c r="MB21" s="178"/>
      <c r="MC21" s="178"/>
      <c r="MD21" s="178"/>
      <c r="ME21" s="178"/>
      <c r="MF21" s="178"/>
      <c r="MG21" s="178"/>
      <c r="MH21" s="178"/>
      <c r="MI21" s="178"/>
      <c r="MJ21" s="178"/>
      <c r="MK21" s="178"/>
      <c r="ML21" s="178"/>
      <c r="MM21" s="178"/>
      <c r="MN21" s="178"/>
      <c r="MO21" s="178"/>
      <c r="MP21" s="178"/>
      <c r="MQ21" s="178"/>
      <c r="MR21" s="178"/>
      <c r="MS21" s="178"/>
      <c r="MT21" s="178"/>
      <c r="MU21" s="178"/>
      <c r="MV21" s="178"/>
      <c r="MW21" s="178"/>
      <c r="MX21" s="178"/>
      <c r="MY21" s="178"/>
      <c r="MZ21" s="178"/>
      <c r="NA21" s="178"/>
      <c r="NB21" s="178"/>
      <c r="NC21" s="178"/>
      <c r="ND21" s="178"/>
      <c r="NE21" s="178"/>
      <c r="NF21" s="178"/>
      <c r="NG21" s="178"/>
      <c r="NH21" s="178"/>
      <c r="NI21" s="178"/>
      <c r="NJ21" s="178"/>
      <c r="NK21" s="178"/>
      <c r="NL21" s="178"/>
      <c r="NM21" s="178"/>
      <c r="NN21" s="178"/>
      <c r="NO21" s="178"/>
      <c r="NP21" s="178"/>
      <c r="NQ21" s="178"/>
      <c r="NR21" s="178"/>
      <c r="NS21" s="178"/>
      <c r="NT21" s="178"/>
      <c r="NU21" s="178"/>
      <c r="NV21" s="178"/>
      <c r="NW21" s="178"/>
      <c r="NX21" s="178"/>
      <c r="NY21" s="178"/>
      <c r="NZ21" s="178"/>
      <c r="OA21" s="178"/>
      <c r="OB21" s="178"/>
      <c r="OC21" s="178"/>
      <c r="OD21" s="178"/>
      <c r="OE21" s="178"/>
      <c r="OF21" s="178"/>
      <c r="OG21" s="178"/>
      <c r="OH21" s="178"/>
      <c r="OI21" s="178"/>
      <c r="OJ21" s="178"/>
      <c r="OK21" s="178"/>
      <c r="OL21" s="178"/>
      <c r="OM21" s="178"/>
      <c r="ON21" s="178"/>
      <c r="OO21" s="178"/>
      <c r="OP21" s="178"/>
      <c r="OQ21" s="178"/>
      <c r="OR21" s="178"/>
      <c r="OS21" s="178"/>
      <c r="OT21" s="178"/>
      <c r="OU21" s="178"/>
      <c r="OV21" s="178"/>
      <c r="OW21" s="178"/>
      <c r="OX21" s="178"/>
      <c r="OY21" s="178"/>
      <c r="OZ21" s="178"/>
      <c r="PA21" s="178"/>
      <c r="PB21" s="178"/>
      <c r="PC21" s="178"/>
      <c r="PD21" s="178"/>
      <c r="PE21" s="178"/>
      <c r="PF21" s="17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FD-C54E-461B-8BA2-F9403DB91543}">
  <sheetPr>
    <tabColor theme="8" tint="-0.499984740745262"/>
  </sheetPr>
  <dimension ref="B1:PJ22"/>
  <sheetViews>
    <sheetView showGridLines="0" zoomScale="80" zoomScaleNormal="80" workbookViewId="0"/>
  </sheetViews>
  <sheetFormatPr defaultRowHeight="14.5" x14ac:dyDescent="0.35"/>
  <cols>
    <col min="1" max="1" width="3.7265625" customWidth="1"/>
    <col min="2" max="2" width="12.7265625" customWidth="1"/>
    <col min="3" max="3" width="31.453125" bestFit="1" customWidth="1"/>
    <col min="5" max="6" width="15.7265625" customWidth="1"/>
    <col min="7" max="426" width="14.26953125" customWidth="1"/>
  </cols>
  <sheetData>
    <row r="1" spans="2:426" s="1" customFormat="1" ht="15.5" x14ac:dyDescent="0.35">
      <c r="B1" s="104" t="s">
        <v>92</v>
      </c>
      <c r="C1" s="104" t="s">
        <v>91</v>
      </c>
      <c r="D1" s="104" t="s">
        <v>84</v>
      </c>
      <c r="E1" s="110"/>
      <c r="F1" s="110"/>
      <c r="G1" s="110"/>
      <c r="H1" s="110"/>
    </row>
    <row r="2" spans="2:426" s="1" customFormat="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4" spans="2:426" s="5" customFormat="1" ht="18.5" x14ac:dyDescent="0.35">
      <c r="B4" s="163" t="s">
        <v>71</v>
      </c>
      <c r="C4" s="164"/>
      <c r="D4" s="164"/>
      <c r="E4" s="164"/>
      <c r="F4" s="165"/>
      <c r="G4" s="160" t="s">
        <v>76</v>
      </c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  <c r="IX4" s="161"/>
      <c r="IY4" s="161"/>
      <c r="IZ4" s="161"/>
      <c r="JA4" s="161"/>
      <c r="JB4" s="161"/>
      <c r="JC4" s="161"/>
      <c r="JD4" s="161"/>
      <c r="JE4" s="161"/>
      <c r="JF4" s="161"/>
      <c r="JG4" s="161"/>
      <c r="JH4" s="161"/>
      <c r="JI4" s="161"/>
      <c r="JJ4" s="161"/>
      <c r="JK4" s="161"/>
      <c r="JL4" s="161"/>
      <c r="JM4" s="161"/>
      <c r="JN4" s="161"/>
      <c r="JO4" s="161"/>
      <c r="JP4" s="161"/>
      <c r="JQ4" s="161"/>
      <c r="JR4" s="161"/>
      <c r="JS4" s="161"/>
      <c r="JT4" s="161"/>
      <c r="JU4" s="161"/>
      <c r="JV4" s="161"/>
      <c r="JW4" s="161"/>
      <c r="JX4" s="161"/>
      <c r="JY4" s="161"/>
      <c r="JZ4" s="161"/>
      <c r="KA4" s="161"/>
      <c r="KB4" s="161"/>
      <c r="KC4" s="161"/>
      <c r="KD4" s="161"/>
      <c r="KE4" s="161"/>
      <c r="KF4" s="161"/>
      <c r="KG4" s="161"/>
      <c r="KH4" s="161"/>
      <c r="KI4" s="161"/>
      <c r="KJ4" s="161"/>
      <c r="KK4" s="161"/>
      <c r="KL4" s="161"/>
      <c r="KM4" s="161"/>
      <c r="KN4" s="161"/>
      <c r="KO4" s="161"/>
      <c r="KP4" s="161"/>
      <c r="KQ4" s="161"/>
      <c r="KR4" s="161"/>
      <c r="KS4" s="161"/>
      <c r="KT4" s="161"/>
      <c r="KU4" s="161"/>
      <c r="KV4" s="161"/>
      <c r="KW4" s="161"/>
      <c r="KX4" s="161"/>
      <c r="KY4" s="161"/>
      <c r="KZ4" s="161"/>
      <c r="LA4" s="161"/>
      <c r="LB4" s="161"/>
      <c r="LC4" s="161"/>
      <c r="LD4" s="161"/>
      <c r="LE4" s="161"/>
      <c r="LF4" s="161"/>
      <c r="LG4" s="161"/>
      <c r="LH4" s="161"/>
      <c r="LI4" s="161"/>
      <c r="LJ4" s="161"/>
      <c r="LK4" s="161"/>
      <c r="LL4" s="161"/>
      <c r="LM4" s="161"/>
      <c r="LN4" s="161"/>
      <c r="LO4" s="161"/>
      <c r="LP4" s="161"/>
      <c r="LQ4" s="161"/>
      <c r="LR4" s="161"/>
      <c r="LS4" s="161"/>
      <c r="LT4" s="161"/>
      <c r="LU4" s="161"/>
      <c r="LV4" s="161"/>
      <c r="LW4" s="161"/>
      <c r="LX4" s="161"/>
      <c r="LY4" s="161"/>
      <c r="LZ4" s="161"/>
      <c r="MA4" s="161"/>
      <c r="MB4" s="161"/>
      <c r="MC4" s="161"/>
      <c r="MD4" s="161"/>
      <c r="ME4" s="161"/>
      <c r="MF4" s="161"/>
      <c r="MG4" s="161"/>
      <c r="MH4" s="161"/>
      <c r="MI4" s="161"/>
      <c r="MJ4" s="161"/>
      <c r="MK4" s="161"/>
      <c r="ML4" s="161"/>
      <c r="MM4" s="161"/>
      <c r="MN4" s="161"/>
      <c r="MO4" s="161"/>
      <c r="MP4" s="161"/>
      <c r="MQ4" s="161"/>
      <c r="MR4" s="161"/>
      <c r="MS4" s="161"/>
      <c r="MT4" s="161"/>
      <c r="MU4" s="161"/>
      <c r="MV4" s="161"/>
      <c r="MW4" s="161"/>
      <c r="MX4" s="161"/>
      <c r="MY4" s="161"/>
      <c r="MZ4" s="161"/>
      <c r="NA4" s="161"/>
      <c r="NB4" s="161"/>
      <c r="NC4" s="161"/>
      <c r="ND4" s="161"/>
      <c r="NE4" s="161"/>
      <c r="NF4" s="161"/>
      <c r="NG4" s="161"/>
      <c r="NH4" s="161"/>
      <c r="NI4" s="161"/>
      <c r="NJ4" s="161"/>
      <c r="NK4" s="161"/>
      <c r="NL4" s="161"/>
      <c r="NM4" s="161"/>
      <c r="NN4" s="161"/>
      <c r="NO4" s="161"/>
      <c r="NP4" s="161"/>
      <c r="NQ4" s="161"/>
      <c r="NR4" s="161"/>
      <c r="NS4" s="161"/>
      <c r="NT4" s="161"/>
      <c r="NU4" s="161"/>
      <c r="NV4" s="161"/>
      <c r="NW4" s="161"/>
      <c r="NX4" s="161"/>
      <c r="NY4" s="161"/>
      <c r="NZ4" s="161"/>
      <c r="OA4" s="161"/>
      <c r="OB4" s="161"/>
      <c r="OC4" s="161"/>
      <c r="OD4" s="161"/>
      <c r="OE4" s="161"/>
      <c r="OF4" s="161"/>
      <c r="OG4" s="161"/>
      <c r="OH4" s="161"/>
      <c r="OI4" s="161"/>
      <c r="OJ4" s="161"/>
      <c r="OK4" s="161"/>
      <c r="OL4" s="161"/>
      <c r="OM4" s="161"/>
      <c r="ON4" s="161"/>
      <c r="OO4" s="161"/>
      <c r="OP4" s="161"/>
      <c r="OQ4" s="161"/>
      <c r="OR4" s="161"/>
      <c r="OS4" s="161"/>
      <c r="OT4" s="161"/>
      <c r="OU4" s="161"/>
      <c r="OV4" s="161"/>
      <c r="OW4" s="161"/>
      <c r="OX4" s="161"/>
      <c r="OY4" s="161"/>
      <c r="OZ4" s="161"/>
      <c r="PA4" s="161"/>
      <c r="PB4" s="161"/>
      <c r="PC4" s="161"/>
      <c r="PD4" s="161"/>
      <c r="PE4" s="161"/>
      <c r="PF4" s="161"/>
      <c r="PG4" s="161"/>
      <c r="PH4" s="161"/>
      <c r="PI4" s="161"/>
      <c r="PJ4" s="162"/>
    </row>
    <row r="5" spans="2:426" s="5" customFormat="1" x14ac:dyDescent="0.35">
      <c r="B5" s="146" t="s">
        <v>17</v>
      </c>
      <c r="C5" s="98" t="s">
        <v>18</v>
      </c>
      <c r="D5" s="98" t="s">
        <v>20</v>
      </c>
      <c r="E5" s="98" t="s">
        <v>69</v>
      </c>
      <c r="F5" s="97" t="s">
        <v>86</v>
      </c>
      <c r="G5" s="172">
        <v>1</v>
      </c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  <c r="S5" s="172">
        <v>2</v>
      </c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4"/>
      <c r="AE5" s="172">
        <v>3</v>
      </c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4"/>
      <c r="AQ5" s="172">
        <v>4</v>
      </c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4"/>
      <c r="BC5" s="172">
        <v>5</v>
      </c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4"/>
      <c r="BO5" s="172">
        <v>6</v>
      </c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4"/>
      <c r="CA5" s="172">
        <v>7</v>
      </c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4"/>
      <c r="CM5" s="172">
        <v>8</v>
      </c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4"/>
      <c r="CY5" s="172">
        <v>9</v>
      </c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4"/>
      <c r="DK5" s="172">
        <v>10</v>
      </c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4"/>
      <c r="DW5" s="172">
        <v>11</v>
      </c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4"/>
      <c r="EI5" s="172">
        <v>12</v>
      </c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4"/>
      <c r="EU5" s="172">
        <v>13</v>
      </c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4"/>
      <c r="FG5" s="172">
        <v>14</v>
      </c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4"/>
      <c r="FS5" s="172">
        <v>15</v>
      </c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4"/>
      <c r="GE5" s="172">
        <v>16</v>
      </c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4"/>
      <c r="GQ5" s="172">
        <v>17</v>
      </c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4"/>
      <c r="HC5" s="172">
        <v>18</v>
      </c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4"/>
      <c r="HO5" s="172">
        <v>19</v>
      </c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4"/>
      <c r="IA5" s="172">
        <v>20</v>
      </c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4"/>
      <c r="IM5" s="172">
        <v>21</v>
      </c>
      <c r="IN5" s="173"/>
      <c r="IO5" s="173"/>
      <c r="IP5" s="173"/>
      <c r="IQ5" s="173"/>
      <c r="IR5" s="173"/>
      <c r="IS5" s="173"/>
      <c r="IT5" s="173"/>
      <c r="IU5" s="173"/>
      <c r="IV5" s="173"/>
      <c r="IW5" s="173"/>
      <c r="IX5" s="174"/>
      <c r="IY5" s="172">
        <v>22</v>
      </c>
      <c r="IZ5" s="173"/>
      <c r="JA5" s="173"/>
      <c r="JB5" s="173"/>
      <c r="JC5" s="173"/>
      <c r="JD5" s="173"/>
      <c r="JE5" s="173"/>
      <c r="JF5" s="173"/>
      <c r="JG5" s="173"/>
      <c r="JH5" s="173"/>
      <c r="JI5" s="173"/>
      <c r="JJ5" s="174"/>
      <c r="JK5" s="172">
        <v>23</v>
      </c>
      <c r="JL5" s="173"/>
      <c r="JM5" s="173"/>
      <c r="JN5" s="173"/>
      <c r="JO5" s="173"/>
      <c r="JP5" s="173"/>
      <c r="JQ5" s="173"/>
      <c r="JR5" s="173"/>
      <c r="JS5" s="173"/>
      <c r="JT5" s="173"/>
      <c r="JU5" s="173"/>
      <c r="JV5" s="174"/>
      <c r="JW5" s="172">
        <v>24</v>
      </c>
      <c r="JX5" s="173"/>
      <c r="JY5" s="173"/>
      <c r="JZ5" s="173"/>
      <c r="KA5" s="173"/>
      <c r="KB5" s="173"/>
      <c r="KC5" s="173"/>
      <c r="KD5" s="173"/>
      <c r="KE5" s="173"/>
      <c r="KF5" s="173"/>
      <c r="KG5" s="173"/>
      <c r="KH5" s="174"/>
      <c r="KI5" s="172">
        <v>25</v>
      </c>
      <c r="KJ5" s="173"/>
      <c r="KK5" s="173"/>
      <c r="KL5" s="173"/>
      <c r="KM5" s="173"/>
      <c r="KN5" s="173"/>
      <c r="KO5" s="173"/>
      <c r="KP5" s="173"/>
      <c r="KQ5" s="173"/>
      <c r="KR5" s="173"/>
      <c r="KS5" s="173"/>
      <c r="KT5" s="174"/>
      <c r="KU5" s="172">
        <v>26</v>
      </c>
      <c r="KV5" s="173"/>
      <c r="KW5" s="173"/>
      <c r="KX5" s="173"/>
      <c r="KY5" s="173"/>
      <c r="KZ5" s="173"/>
      <c r="LA5" s="173"/>
      <c r="LB5" s="173"/>
      <c r="LC5" s="173"/>
      <c r="LD5" s="173"/>
      <c r="LE5" s="173"/>
      <c r="LF5" s="174"/>
      <c r="LG5" s="172">
        <v>27</v>
      </c>
      <c r="LH5" s="173"/>
      <c r="LI5" s="173"/>
      <c r="LJ5" s="173"/>
      <c r="LK5" s="173"/>
      <c r="LL5" s="173"/>
      <c r="LM5" s="173"/>
      <c r="LN5" s="173"/>
      <c r="LO5" s="173"/>
      <c r="LP5" s="173"/>
      <c r="LQ5" s="173"/>
      <c r="LR5" s="174"/>
      <c r="LS5" s="172">
        <v>28</v>
      </c>
      <c r="LT5" s="173"/>
      <c r="LU5" s="173"/>
      <c r="LV5" s="173"/>
      <c r="LW5" s="173"/>
      <c r="LX5" s="173"/>
      <c r="LY5" s="173"/>
      <c r="LZ5" s="173"/>
      <c r="MA5" s="173"/>
      <c r="MB5" s="173"/>
      <c r="MC5" s="173"/>
      <c r="MD5" s="174"/>
      <c r="ME5" s="172">
        <v>29</v>
      </c>
      <c r="MF5" s="173"/>
      <c r="MG5" s="173"/>
      <c r="MH5" s="173"/>
      <c r="MI5" s="173"/>
      <c r="MJ5" s="173"/>
      <c r="MK5" s="173"/>
      <c r="ML5" s="173"/>
      <c r="MM5" s="173"/>
      <c r="MN5" s="173"/>
      <c r="MO5" s="173"/>
      <c r="MP5" s="174"/>
      <c r="MQ5" s="172">
        <v>30</v>
      </c>
      <c r="MR5" s="173"/>
      <c r="MS5" s="173"/>
      <c r="MT5" s="173"/>
      <c r="MU5" s="173"/>
      <c r="MV5" s="173"/>
      <c r="MW5" s="173"/>
      <c r="MX5" s="173"/>
      <c r="MY5" s="173"/>
      <c r="MZ5" s="173"/>
      <c r="NA5" s="173"/>
      <c r="NB5" s="174"/>
      <c r="NC5" s="172">
        <v>31</v>
      </c>
      <c r="ND5" s="173"/>
      <c r="NE5" s="173"/>
      <c r="NF5" s="173"/>
      <c r="NG5" s="173"/>
      <c r="NH5" s="173"/>
      <c r="NI5" s="173"/>
      <c r="NJ5" s="173"/>
      <c r="NK5" s="173"/>
      <c r="NL5" s="173"/>
      <c r="NM5" s="173"/>
      <c r="NN5" s="174"/>
      <c r="NO5" s="172">
        <v>32</v>
      </c>
      <c r="NP5" s="173"/>
      <c r="NQ5" s="173"/>
      <c r="NR5" s="173"/>
      <c r="NS5" s="173"/>
      <c r="NT5" s="173"/>
      <c r="NU5" s="173"/>
      <c r="NV5" s="173"/>
      <c r="NW5" s="173"/>
      <c r="NX5" s="173"/>
      <c r="NY5" s="173"/>
      <c r="NZ5" s="174"/>
      <c r="OA5" s="172">
        <v>33</v>
      </c>
      <c r="OB5" s="173"/>
      <c r="OC5" s="173"/>
      <c r="OD5" s="173"/>
      <c r="OE5" s="173"/>
      <c r="OF5" s="173"/>
      <c r="OG5" s="173"/>
      <c r="OH5" s="173"/>
      <c r="OI5" s="173"/>
      <c r="OJ5" s="173"/>
      <c r="OK5" s="173"/>
      <c r="OL5" s="174"/>
      <c r="OM5" s="172">
        <v>34</v>
      </c>
      <c r="ON5" s="173"/>
      <c r="OO5" s="173"/>
      <c r="OP5" s="173"/>
      <c r="OQ5" s="173"/>
      <c r="OR5" s="173"/>
      <c r="OS5" s="173"/>
      <c r="OT5" s="173"/>
      <c r="OU5" s="173"/>
      <c r="OV5" s="173"/>
      <c r="OW5" s="173"/>
      <c r="OX5" s="174"/>
      <c r="OY5" s="172">
        <v>35</v>
      </c>
      <c r="OZ5" s="173"/>
      <c r="PA5" s="173"/>
      <c r="PB5" s="173"/>
      <c r="PC5" s="173"/>
      <c r="PD5" s="173"/>
      <c r="PE5" s="173"/>
      <c r="PF5" s="173"/>
      <c r="PG5" s="173"/>
      <c r="PH5" s="173"/>
      <c r="PI5" s="173"/>
      <c r="PJ5" s="174"/>
    </row>
    <row r="6" spans="2:426" s="5" customFormat="1" ht="15.5" x14ac:dyDescent="0.35">
      <c r="B6" s="118" t="s">
        <v>72</v>
      </c>
      <c r="C6" s="80"/>
      <c r="D6" s="119"/>
      <c r="E6" s="80"/>
      <c r="F6" s="81"/>
      <c r="G6" s="120">
        <v>1</v>
      </c>
      <c r="H6" s="121">
        <v>2</v>
      </c>
      <c r="I6" s="121">
        <v>3</v>
      </c>
      <c r="J6" s="121">
        <v>4</v>
      </c>
      <c r="K6" s="121">
        <v>5</v>
      </c>
      <c r="L6" s="121">
        <v>6</v>
      </c>
      <c r="M6" s="121">
        <v>7</v>
      </c>
      <c r="N6" s="121">
        <v>8</v>
      </c>
      <c r="O6" s="121">
        <v>9</v>
      </c>
      <c r="P6" s="121">
        <v>10</v>
      </c>
      <c r="Q6" s="121">
        <v>11</v>
      </c>
      <c r="R6" s="122">
        <v>12</v>
      </c>
      <c r="S6" s="126">
        <v>1</v>
      </c>
      <c r="T6" s="121">
        <v>2</v>
      </c>
      <c r="U6" s="121">
        <v>3</v>
      </c>
      <c r="V6" s="121">
        <v>4</v>
      </c>
      <c r="W6" s="121">
        <v>5</v>
      </c>
      <c r="X6" s="121">
        <v>6</v>
      </c>
      <c r="Y6" s="121">
        <v>7</v>
      </c>
      <c r="Z6" s="121">
        <v>8</v>
      </c>
      <c r="AA6" s="121">
        <v>9</v>
      </c>
      <c r="AB6" s="121">
        <v>10</v>
      </c>
      <c r="AC6" s="121">
        <v>11</v>
      </c>
      <c r="AD6" s="122">
        <v>12</v>
      </c>
      <c r="AE6" s="126">
        <v>1</v>
      </c>
      <c r="AF6" s="121">
        <v>2</v>
      </c>
      <c r="AG6" s="121">
        <v>3</v>
      </c>
      <c r="AH6" s="121">
        <v>4</v>
      </c>
      <c r="AI6" s="121">
        <v>5</v>
      </c>
      <c r="AJ6" s="121">
        <v>6</v>
      </c>
      <c r="AK6" s="121">
        <v>7</v>
      </c>
      <c r="AL6" s="121">
        <v>8</v>
      </c>
      <c r="AM6" s="121">
        <v>9</v>
      </c>
      <c r="AN6" s="121">
        <v>10</v>
      </c>
      <c r="AO6" s="121">
        <v>11</v>
      </c>
      <c r="AP6" s="122">
        <v>12</v>
      </c>
      <c r="AQ6" s="126">
        <v>1</v>
      </c>
      <c r="AR6" s="121">
        <v>2</v>
      </c>
      <c r="AS6" s="121">
        <v>3</v>
      </c>
      <c r="AT6" s="121">
        <v>4</v>
      </c>
      <c r="AU6" s="121">
        <v>5</v>
      </c>
      <c r="AV6" s="121">
        <v>6</v>
      </c>
      <c r="AW6" s="121">
        <v>7</v>
      </c>
      <c r="AX6" s="121">
        <v>8</v>
      </c>
      <c r="AY6" s="121">
        <v>9</v>
      </c>
      <c r="AZ6" s="121">
        <v>10</v>
      </c>
      <c r="BA6" s="121">
        <v>11</v>
      </c>
      <c r="BB6" s="122">
        <v>12</v>
      </c>
      <c r="BC6" s="126">
        <v>1</v>
      </c>
      <c r="BD6" s="121">
        <v>2</v>
      </c>
      <c r="BE6" s="121">
        <v>3</v>
      </c>
      <c r="BF6" s="121">
        <v>4</v>
      </c>
      <c r="BG6" s="121">
        <v>5</v>
      </c>
      <c r="BH6" s="121">
        <v>6</v>
      </c>
      <c r="BI6" s="121">
        <v>7</v>
      </c>
      <c r="BJ6" s="121">
        <v>8</v>
      </c>
      <c r="BK6" s="121">
        <v>9</v>
      </c>
      <c r="BL6" s="121">
        <v>10</v>
      </c>
      <c r="BM6" s="121">
        <v>11</v>
      </c>
      <c r="BN6" s="122">
        <v>12</v>
      </c>
      <c r="BO6" s="126">
        <v>1</v>
      </c>
      <c r="BP6" s="121">
        <v>2</v>
      </c>
      <c r="BQ6" s="121">
        <v>3</v>
      </c>
      <c r="BR6" s="121">
        <v>4</v>
      </c>
      <c r="BS6" s="121">
        <v>5</v>
      </c>
      <c r="BT6" s="121">
        <v>6</v>
      </c>
      <c r="BU6" s="121">
        <v>7</v>
      </c>
      <c r="BV6" s="121">
        <v>8</v>
      </c>
      <c r="BW6" s="121">
        <v>9</v>
      </c>
      <c r="BX6" s="121">
        <v>10</v>
      </c>
      <c r="BY6" s="121">
        <v>11</v>
      </c>
      <c r="BZ6" s="122">
        <v>12</v>
      </c>
      <c r="CA6" s="126">
        <v>1</v>
      </c>
      <c r="CB6" s="121">
        <v>2</v>
      </c>
      <c r="CC6" s="121">
        <v>3</v>
      </c>
      <c r="CD6" s="121">
        <v>4</v>
      </c>
      <c r="CE6" s="121">
        <v>5</v>
      </c>
      <c r="CF6" s="121">
        <v>6</v>
      </c>
      <c r="CG6" s="121">
        <v>7</v>
      </c>
      <c r="CH6" s="121">
        <v>8</v>
      </c>
      <c r="CI6" s="121">
        <v>9</v>
      </c>
      <c r="CJ6" s="121">
        <v>10</v>
      </c>
      <c r="CK6" s="121">
        <v>11</v>
      </c>
      <c r="CL6" s="122">
        <v>12</v>
      </c>
      <c r="CM6" s="126">
        <v>1</v>
      </c>
      <c r="CN6" s="121">
        <v>2</v>
      </c>
      <c r="CO6" s="121">
        <v>3</v>
      </c>
      <c r="CP6" s="121">
        <v>4</v>
      </c>
      <c r="CQ6" s="121">
        <v>5</v>
      </c>
      <c r="CR6" s="121">
        <v>6</v>
      </c>
      <c r="CS6" s="121">
        <v>7</v>
      </c>
      <c r="CT6" s="121">
        <v>8</v>
      </c>
      <c r="CU6" s="121">
        <v>9</v>
      </c>
      <c r="CV6" s="121">
        <v>10</v>
      </c>
      <c r="CW6" s="121">
        <v>11</v>
      </c>
      <c r="CX6" s="122">
        <v>12</v>
      </c>
      <c r="CY6" s="126">
        <v>1</v>
      </c>
      <c r="CZ6" s="121">
        <v>2</v>
      </c>
      <c r="DA6" s="121">
        <v>3</v>
      </c>
      <c r="DB6" s="121">
        <v>4</v>
      </c>
      <c r="DC6" s="121">
        <v>5</v>
      </c>
      <c r="DD6" s="121">
        <v>6</v>
      </c>
      <c r="DE6" s="121">
        <v>7</v>
      </c>
      <c r="DF6" s="121">
        <v>8</v>
      </c>
      <c r="DG6" s="121">
        <v>9</v>
      </c>
      <c r="DH6" s="121">
        <v>10</v>
      </c>
      <c r="DI6" s="121">
        <v>11</v>
      </c>
      <c r="DJ6" s="122">
        <v>12</v>
      </c>
      <c r="DK6" s="126">
        <v>1</v>
      </c>
      <c r="DL6" s="121">
        <v>2</v>
      </c>
      <c r="DM6" s="121">
        <v>3</v>
      </c>
      <c r="DN6" s="121">
        <v>4</v>
      </c>
      <c r="DO6" s="121">
        <v>5</v>
      </c>
      <c r="DP6" s="121">
        <v>6</v>
      </c>
      <c r="DQ6" s="121">
        <v>7</v>
      </c>
      <c r="DR6" s="121">
        <v>8</v>
      </c>
      <c r="DS6" s="121">
        <v>9</v>
      </c>
      <c r="DT6" s="121">
        <v>10</v>
      </c>
      <c r="DU6" s="121">
        <v>11</v>
      </c>
      <c r="DV6" s="122">
        <v>12</v>
      </c>
      <c r="DW6" s="126">
        <v>1</v>
      </c>
      <c r="DX6" s="121">
        <v>2</v>
      </c>
      <c r="DY6" s="121">
        <v>3</v>
      </c>
      <c r="DZ6" s="121">
        <v>4</v>
      </c>
      <c r="EA6" s="121">
        <v>5</v>
      </c>
      <c r="EB6" s="121">
        <v>6</v>
      </c>
      <c r="EC6" s="121">
        <v>7</v>
      </c>
      <c r="ED6" s="121">
        <v>8</v>
      </c>
      <c r="EE6" s="121">
        <v>9</v>
      </c>
      <c r="EF6" s="121">
        <v>10</v>
      </c>
      <c r="EG6" s="121">
        <v>11</v>
      </c>
      <c r="EH6" s="122">
        <v>12</v>
      </c>
      <c r="EI6" s="126">
        <v>1</v>
      </c>
      <c r="EJ6" s="121">
        <v>2</v>
      </c>
      <c r="EK6" s="121">
        <v>3</v>
      </c>
      <c r="EL6" s="121">
        <v>4</v>
      </c>
      <c r="EM6" s="121">
        <v>5</v>
      </c>
      <c r="EN6" s="121">
        <v>6</v>
      </c>
      <c r="EO6" s="121">
        <v>7</v>
      </c>
      <c r="EP6" s="121">
        <v>8</v>
      </c>
      <c r="EQ6" s="121">
        <v>9</v>
      </c>
      <c r="ER6" s="121">
        <v>10</v>
      </c>
      <c r="ES6" s="121">
        <v>11</v>
      </c>
      <c r="ET6" s="122">
        <v>12</v>
      </c>
      <c r="EU6" s="126">
        <v>1</v>
      </c>
      <c r="EV6" s="121">
        <v>2</v>
      </c>
      <c r="EW6" s="121">
        <v>3</v>
      </c>
      <c r="EX6" s="121">
        <v>4</v>
      </c>
      <c r="EY6" s="121">
        <v>5</v>
      </c>
      <c r="EZ6" s="121">
        <v>6</v>
      </c>
      <c r="FA6" s="121">
        <v>7</v>
      </c>
      <c r="FB6" s="121">
        <v>8</v>
      </c>
      <c r="FC6" s="121">
        <v>9</v>
      </c>
      <c r="FD6" s="121">
        <v>10</v>
      </c>
      <c r="FE6" s="121">
        <v>11</v>
      </c>
      <c r="FF6" s="122">
        <v>12</v>
      </c>
      <c r="FG6" s="126">
        <v>1</v>
      </c>
      <c r="FH6" s="121">
        <v>2</v>
      </c>
      <c r="FI6" s="121">
        <v>3</v>
      </c>
      <c r="FJ6" s="121">
        <v>4</v>
      </c>
      <c r="FK6" s="121">
        <v>5</v>
      </c>
      <c r="FL6" s="121">
        <v>6</v>
      </c>
      <c r="FM6" s="121">
        <v>7</v>
      </c>
      <c r="FN6" s="121">
        <v>8</v>
      </c>
      <c r="FO6" s="121">
        <v>9</v>
      </c>
      <c r="FP6" s="121">
        <v>10</v>
      </c>
      <c r="FQ6" s="121">
        <v>11</v>
      </c>
      <c r="FR6" s="122">
        <v>12</v>
      </c>
      <c r="FS6" s="126">
        <v>1</v>
      </c>
      <c r="FT6" s="121">
        <v>2</v>
      </c>
      <c r="FU6" s="121">
        <v>3</v>
      </c>
      <c r="FV6" s="121">
        <v>4</v>
      </c>
      <c r="FW6" s="121">
        <v>5</v>
      </c>
      <c r="FX6" s="121">
        <v>6</v>
      </c>
      <c r="FY6" s="121">
        <v>7</v>
      </c>
      <c r="FZ6" s="121">
        <v>8</v>
      </c>
      <c r="GA6" s="121">
        <v>9</v>
      </c>
      <c r="GB6" s="121">
        <v>10</v>
      </c>
      <c r="GC6" s="121">
        <v>11</v>
      </c>
      <c r="GD6" s="122">
        <v>12</v>
      </c>
      <c r="GE6" s="126">
        <v>1</v>
      </c>
      <c r="GF6" s="121">
        <v>2</v>
      </c>
      <c r="GG6" s="121">
        <v>3</v>
      </c>
      <c r="GH6" s="121">
        <v>4</v>
      </c>
      <c r="GI6" s="121">
        <v>5</v>
      </c>
      <c r="GJ6" s="121">
        <v>6</v>
      </c>
      <c r="GK6" s="121">
        <v>7</v>
      </c>
      <c r="GL6" s="121">
        <v>8</v>
      </c>
      <c r="GM6" s="121">
        <v>9</v>
      </c>
      <c r="GN6" s="121">
        <v>10</v>
      </c>
      <c r="GO6" s="121">
        <v>11</v>
      </c>
      <c r="GP6" s="122">
        <v>12</v>
      </c>
      <c r="GQ6" s="126">
        <v>1</v>
      </c>
      <c r="GR6" s="121">
        <v>2</v>
      </c>
      <c r="GS6" s="121">
        <v>3</v>
      </c>
      <c r="GT6" s="121">
        <v>4</v>
      </c>
      <c r="GU6" s="121">
        <v>5</v>
      </c>
      <c r="GV6" s="121">
        <v>6</v>
      </c>
      <c r="GW6" s="121">
        <v>7</v>
      </c>
      <c r="GX6" s="121">
        <v>8</v>
      </c>
      <c r="GY6" s="121">
        <v>9</v>
      </c>
      <c r="GZ6" s="121">
        <v>10</v>
      </c>
      <c r="HA6" s="121">
        <v>11</v>
      </c>
      <c r="HB6" s="122">
        <v>12</v>
      </c>
      <c r="HC6" s="126">
        <v>1</v>
      </c>
      <c r="HD6" s="121">
        <v>2</v>
      </c>
      <c r="HE6" s="121">
        <v>3</v>
      </c>
      <c r="HF6" s="121">
        <v>4</v>
      </c>
      <c r="HG6" s="121">
        <v>5</v>
      </c>
      <c r="HH6" s="121">
        <v>6</v>
      </c>
      <c r="HI6" s="121">
        <v>7</v>
      </c>
      <c r="HJ6" s="121">
        <v>8</v>
      </c>
      <c r="HK6" s="121">
        <v>9</v>
      </c>
      <c r="HL6" s="121">
        <v>10</v>
      </c>
      <c r="HM6" s="121">
        <v>11</v>
      </c>
      <c r="HN6" s="122">
        <v>12</v>
      </c>
      <c r="HO6" s="126">
        <v>1</v>
      </c>
      <c r="HP6" s="121">
        <v>2</v>
      </c>
      <c r="HQ6" s="121">
        <v>3</v>
      </c>
      <c r="HR6" s="121">
        <v>4</v>
      </c>
      <c r="HS6" s="121">
        <v>5</v>
      </c>
      <c r="HT6" s="121">
        <v>6</v>
      </c>
      <c r="HU6" s="121">
        <v>7</v>
      </c>
      <c r="HV6" s="121">
        <v>8</v>
      </c>
      <c r="HW6" s="121">
        <v>9</v>
      </c>
      <c r="HX6" s="121">
        <v>10</v>
      </c>
      <c r="HY6" s="121">
        <v>11</v>
      </c>
      <c r="HZ6" s="122">
        <v>12</v>
      </c>
      <c r="IA6" s="126">
        <v>1</v>
      </c>
      <c r="IB6" s="121">
        <v>2</v>
      </c>
      <c r="IC6" s="121">
        <v>3</v>
      </c>
      <c r="ID6" s="121">
        <v>4</v>
      </c>
      <c r="IE6" s="121">
        <v>5</v>
      </c>
      <c r="IF6" s="121">
        <v>6</v>
      </c>
      <c r="IG6" s="121">
        <v>7</v>
      </c>
      <c r="IH6" s="121">
        <v>8</v>
      </c>
      <c r="II6" s="121">
        <v>9</v>
      </c>
      <c r="IJ6" s="121">
        <v>10</v>
      </c>
      <c r="IK6" s="121">
        <v>11</v>
      </c>
      <c r="IL6" s="122">
        <v>12</v>
      </c>
      <c r="IM6" s="126">
        <v>1</v>
      </c>
      <c r="IN6" s="121">
        <v>2</v>
      </c>
      <c r="IO6" s="121">
        <v>3</v>
      </c>
      <c r="IP6" s="121">
        <v>4</v>
      </c>
      <c r="IQ6" s="121">
        <v>5</v>
      </c>
      <c r="IR6" s="121">
        <v>6</v>
      </c>
      <c r="IS6" s="121">
        <v>7</v>
      </c>
      <c r="IT6" s="121">
        <v>8</v>
      </c>
      <c r="IU6" s="121">
        <v>9</v>
      </c>
      <c r="IV6" s="121">
        <v>10</v>
      </c>
      <c r="IW6" s="121">
        <v>11</v>
      </c>
      <c r="IX6" s="122">
        <v>12</v>
      </c>
      <c r="IY6" s="126">
        <v>1</v>
      </c>
      <c r="IZ6" s="121">
        <v>2</v>
      </c>
      <c r="JA6" s="121">
        <v>3</v>
      </c>
      <c r="JB6" s="121">
        <v>4</v>
      </c>
      <c r="JC6" s="121">
        <v>5</v>
      </c>
      <c r="JD6" s="121">
        <v>6</v>
      </c>
      <c r="JE6" s="121">
        <v>7</v>
      </c>
      <c r="JF6" s="121">
        <v>8</v>
      </c>
      <c r="JG6" s="121">
        <v>9</v>
      </c>
      <c r="JH6" s="121">
        <v>10</v>
      </c>
      <c r="JI6" s="121">
        <v>11</v>
      </c>
      <c r="JJ6" s="122">
        <v>12</v>
      </c>
      <c r="JK6" s="126">
        <v>1</v>
      </c>
      <c r="JL6" s="121">
        <v>2</v>
      </c>
      <c r="JM6" s="121">
        <v>3</v>
      </c>
      <c r="JN6" s="121">
        <v>4</v>
      </c>
      <c r="JO6" s="121">
        <v>5</v>
      </c>
      <c r="JP6" s="121">
        <v>6</v>
      </c>
      <c r="JQ6" s="121">
        <v>7</v>
      </c>
      <c r="JR6" s="121">
        <v>8</v>
      </c>
      <c r="JS6" s="121">
        <v>9</v>
      </c>
      <c r="JT6" s="121">
        <v>10</v>
      </c>
      <c r="JU6" s="121">
        <v>11</v>
      </c>
      <c r="JV6" s="122">
        <v>12</v>
      </c>
      <c r="JW6" s="126">
        <v>1</v>
      </c>
      <c r="JX6" s="121">
        <v>2</v>
      </c>
      <c r="JY6" s="121">
        <v>3</v>
      </c>
      <c r="JZ6" s="121">
        <v>4</v>
      </c>
      <c r="KA6" s="121">
        <v>5</v>
      </c>
      <c r="KB6" s="121">
        <v>6</v>
      </c>
      <c r="KC6" s="121">
        <v>7</v>
      </c>
      <c r="KD6" s="121">
        <v>8</v>
      </c>
      <c r="KE6" s="121">
        <v>9</v>
      </c>
      <c r="KF6" s="121">
        <v>10</v>
      </c>
      <c r="KG6" s="121">
        <v>11</v>
      </c>
      <c r="KH6" s="122">
        <v>12</v>
      </c>
      <c r="KI6" s="126">
        <v>1</v>
      </c>
      <c r="KJ6" s="121">
        <v>2</v>
      </c>
      <c r="KK6" s="121">
        <v>3</v>
      </c>
      <c r="KL6" s="121">
        <v>4</v>
      </c>
      <c r="KM6" s="121">
        <v>5</v>
      </c>
      <c r="KN6" s="121">
        <v>6</v>
      </c>
      <c r="KO6" s="121">
        <v>7</v>
      </c>
      <c r="KP6" s="121">
        <v>8</v>
      </c>
      <c r="KQ6" s="121">
        <v>9</v>
      </c>
      <c r="KR6" s="121">
        <v>10</v>
      </c>
      <c r="KS6" s="121">
        <v>11</v>
      </c>
      <c r="KT6" s="122">
        <v>12</v>
      </c>
      <c r="KU6" s="121">
        <v>1</v>
      </c>
      <c r="KV6" s="121">
        <v>2</v>
      </c>
      <c r="KW6" s="121">
        <v>3</v>
      </c>
      <c r="KX6" s="121">
        <v>4</v>
      </c>
      <c r="KY6" s="121">
        <v>5</v>
      </c>
      <c r="KZ6" s="121">
        <v>6</v>
      </c>
      <c r="LA6" s="121">
        <v>7</v>
      </c>
      <c r="LB6" s="121">
        <v>8</v>
      </c>
      <c r="LC6" s="121">
        <v>9</v>
      </c>
      <c r="LD6" s="121">
        <v>10</v>
      </c>
      <c r="LE6" s="121">
        <v>11</v>
      </c>
      <c r="LF6" s="122">
        <v>12</v>
      </c>
      <c r="LG6" s="126">
        <v>1</v>
      </c>
      <c r="LH6" s="121">
        <v>2</v>
      </c>
      <c r="LI6" s="121">
        <v>3</v>
      </c>
      <c r="LJ6" s="121">
        <v>4</v>
      </c>
      <c r="LK6" s="121">
        <v>5</v>
      </c>
      <c r="LL6" s="121">
        <v>6</v>
      </c>
      <c r="LM6" s="121">
        <v>7</v>
      </c>
      <c r="LN6" s="121">
        <v>8</v>
      </c>
      <c r="LO6" s="121">
        <v>9</v>
      </c>
      <c r="LP6" s="121">
        <v>10</v>
      </c>
      <c r="LQ6" s="121">
        <v>11</v>
      </c>
      <c r="LR6" s="122">
        <v>12</v>
      </c>
      <c r="LS6" s="126">
        <v>1</v>
      </c>
      <c r="LT6" s="121">
        <v>2</v>
      </c>
      <c r="LU6" s="121">
        <v>3</v>
      </c>
      <c r="LV6" s="121">
        <v>4</v>
      </c>
      <c r="LW6" s="121">
        <v>5</v>
      </c>
      <c r="LX6" s="121">
        <v>6</v>
      </c>
      <c r="LY6" s="121">
        <v>7</v>
      </c>
      <c r="LZ6" s="121">
        <v>8</v>
      </c>
      <c r="MA6" s="121">
        <v>9</v>
      </c>
      <c r="MB6" s="121">
        <v>10</v>
      </c>
      <c r="MC6" s="121">
        <v>11</v>
      </c>
      <c r="MD6" s="122">
        <v>12</v>
      </c>
      <c r="ME6" s="126">
        <v>1</v>
      </c>
      <c r="MF6" s="121">
        <v>2</v>
      </c>
      <c r="MG6" s="121">
        <v>3</v>
      </c>
      <c r="MH6" s="121">
        <v>4</v>
      </c>
      <c r="MI6" s="121">
        <v>5</v>
      </c>
      <c r="MJ6" s="121">
        <v>6</v>
      </c>
      <c r="MK6" s="121">
        <v>7</v>
      </c>
      <c r="ML6" s="121">
        <v>8</v>
      </c>
      <c r="MM6" s="121">
        <v>9</v>
      </c>
      <c r="MN6" s="121">
        <v>10</v>
      </c>
      <c r="MO6" s="121">
        <v>11</v>
      </c>
      <c r="MP6" s="122">
        <v>12</v>
      </c>
      <c r="MQ6" s="126">
        <v>1</v>
      </c>
      <c r="MR6" s="121">
        <v>2</v>
      </c>
      <c r="MS6" s="121">
        <v>3</v>
      </c>
      <c r="MT6" s="121">
        <v>4</v>
      </c>
      <c r="MU6" s="121">
        <v>5</v>
      </c>
      <c r="MV6" s="121">
        <v>6</v>
      </c>
      <c r="MW6" s="121">
        <v>7</v>
      </c>
      <c r="MX6" s="121">
        <v>8</v>
      </c>
      <c r="MY6" s="121">
        <v>9</v>
      </c>
      <c r="MZ6" s="121">
        <v>10</v>
      </c>
      <c r="NA6" s="121">
        <v>11</v>
      </c>
      <c r="NB6" s="122">
        <v>12</v>
      </c>
      <c r="NC6" s="126">
        <v>1</v>
      </c>
      <c r="ND6" s="121">
        <v>2</v>
      </c>
      <c r="NE6" s="121">
        <v>3</v>
      </c>
      <c r="NF6" s="121">
        <v>4</v>
      </c>
      <c r="NG6" s="121">
        <v>5</v>
      </c>
      <c r="NH6" s="121">
        <v>6</v>
      </c>
      <c r="NI6" s="121">
        <v>7</v>
      </c>
      <c r="NJ6" s="121">
        <v>8</v>
      </c>
      <c r="NK6" s="121">
        <v>9</v>
      </c>
      <c r="NL6" s="121">
        <v>10</v>
      </c>
      <c r="NM6" s="121">
        <v>11</v>
      </c>
      <c r="NN6" s="122">
        <v>12</v>
      </c>
      <c r="NO6" s="126">
        <v>1</v>
      </c>
      <c r="NP6" s="121">
        <v>2</v>
      </c>
      <c r="NQ6" s="121">
        <v>3</v>
      </c>
      <c r="NR6" s="121">
        <v>4</v>
      </c>
      <c r="NS6" s="121">
        <v>5</v>
      </c>
      <c r="NT6" s="121">
        <v>6</v>
      </c>
      <c r="NU6" s="121">
        <v>7</v>
      </c>
      <c r="NV6" s="121">
        <v>8</v>
      </c>
      <c r="NW6" s="121">
        <v>9</v>
      </c>
      <c r="NX6" s="121">
        <v>10</v>
      </c>
      <c r="NY6" s="121">
        <v>11</v>
      </c>
      <c r="NZ6" s="122">
        <v>12</v>
      </c>
      <c r="OA6" s="126">
        <v>1</v>
      </c>
      <c r="OB6" s="121">
        <v>2</v>
      </c>
      <c r="OC6" s="121">
        <v>3</v>
      </c>
      <c r="OD6" s="121">
        <v>4</v>
      </c>
      <c r="OE6" s="121">
        <v>5</v>
      </c>
      <c r="OF6" s="121">
        <v>6</v>
      </c>
      <c r="OG6" s="121">
        <v>7</v>
      </c>
      <c r="OH6" s="121">
        <v>8</v>
      </c>
      <c r="OI6" s="121">
        <v>9</v>
      </c>
      <c r="OJ6" s="121">
        <v>10</v>
      </c>
      <c r="OK6" s="121">
        <v>11</v>
      </c>
      <c r="OL6" s="122">
        <v>12</v>
      </c>
      <c r="OM6" s="126">
        <v>1</v>
      </c>
      <c r="ON6" s="121">
        <v>2</v>
      </c>
      <c r="OO6" s="121">
        <v>3</v>
      </c>
      <c r="OP6" s="121">
        <v>4</v>
      </c>
      <c r="OQ6" s="121">
        <v>5</v>
      </c>
      <c r="OR6" s="121">
        <v>6</v>
      </c>
      <c r="OS6" s="121">
        <v>7</v>
      </c>
      <c r="OT6" s="121">
        <v>8</v>
      </c>
      <c r="OU6" s="121">
        <v>9</v>
      </c>
      <c r="OV6" s="121">
        <v>10</v>
      </c>
      <c r="OW6" s="121">
        <v>11</v>
      </c>
      <c r="OX6" s="122">
        <v>12</v>
      </c>
      <c r="OY6" s="126">
        <v>1</v>
      </c>
      <c r="OZ6" s="121">
        <v>2</v>
      </c>
      <c r="PA6" s="121">
        <v>3</v>
      </c>
      <c r="PB6" s="121">
        <v>4</v>
      </c>
      <c r="PC6" s="121">
        <v>5</v>
      </c>
      <c r="PD6" s="121">
        <v>6</v>
      </c>
      <c r="PE6" s="121">
        <v>7</v>
      </c>
      <c r="PF6" s="121">
        <v>8</v>
      </c>
      <c r="PG6" s="121">
        <v>9</v>
      </c>
      <c r="PH6" s="121">
        <v>10</v>
      </c>
      <c r="PI6" s="121">
        <v>11</v>
      </c>
      <c r="PJ6" s="122">
        <v>12</v>
      </c>
    </row>
    <row r="7" spans="2:426" s="1" customFormat="1" x14ac:dyDescent="0.35">
      <c r="B7" s="166"/>
      <c r="C7" s="168" t="s">
        <v>73</v>
      </c>
      <c r="D7" s="99" t="s">
        <v>13</v>
      </c>
      <c r="E7" s="111">
        <v>0</v>
      </c>
      <c r="F7" s="70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8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8">
        <v>0</v>
      </c>
      <c r="AQ7" s="49">
        <v>0</v>
      </c>
      <c r="AR7" s="49">
        <v>0</v>
      </c>
      <c r="AS7" s="49">
        <v>0</v>
      </c>
      <c r="AT7" s="49">
        <v>0</v>
      </c>
      <c r="AU7" s="49">
        <v>0</v>
      </c>
      <c r="AV7" s="49">
        <v>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8">
        <v>0</v>
      </c>
      <c r="BC7" s="49">
        <v>0</v>
      </c>
      <c r="BD7" s="49">
        <v>0</v>
      </c>
      <c r="BE7" s="49">
        <v>0</v>
      </c>
      <c r="BF7" s="49">
        <v>0</v>
      </c>
      <c r="BG7" s="49">
        <v>0</v>
      </c>
      <c r="BH7" s="49">
        <v>0</v>
      </c>
      <c r="BI7" s="49">
        <v>0</v>
      </c>
      <c r="BJ7" s="49">
        <v>0</v>
      </c>
      <c r="BK7" s="49">
        <v>0</v>
      </c>
      <c r="BL7" s="49">
        <v>0</v>
      </c>
      <c r="BM7" s="49">
        <v>0</v>
      </c>
      <c r="BN7" s="8">
        <v>0</v>
      </c>
      <c r="BO7" s="49">
        <v>0</v>
      </c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  <c r="BV7" s="49">
        <v>0</v>
      </c>
      <c r="BW7" s="49">
        <v>0</v>
      </c>
      <c r="BX7" s="49">
        <v>0</v>
      </c>
      <c r="BY7" s="49">
        <v>0</v>
      </c>
      <c r="BZ7" s="8">
        <v>0</v>
      </c>
      <c r="CA7" s="49">
        <v>0</v>
      </c>
      <c r="CB7" s="49">
        <v>0</v>
      </c>
      <c r="CC7" s="49">
        <v>0</v>
      </c>
      <c r="CD7" s="49">
        <v>0</v>
      </c>
      <c r="CE7" s="49">
        <v>0</v>
      </c>
      <c r="CF7" s="49">
        <v>0</v>
      </c>
      <c r="CG7" s="49">
        <v>0</v>
      </c>
      <c r="CH7" s="49">
        <v>0</v>
      </c>
      <c r="CI7" s="49">
        <v>0</v>
      </c>
      <c r="CJ7" s="49">
        <v>0</v>
      </c>
      <c r="CK7" s="49">
        <v>0</v>
      </c>
      <c r="CL7" s="8">
        <v>0</v>
      </c>
      <c r="CM7" s="49">
        <v>0</v>
      </c>
      <c r="CN7" s="49">
        <v>0</v>
      </c>
      <c r="CO7" s="49">
        <v>0</v>
      </c>
      <c r="CP7" s="49">
        <v>0</v>
      </c>
      <c r="CQ7" s="49">
        <v>0</v>
      </c>
      <c r="CR7" s="49">
        <v>0</v>
      </c>
      <c r="CS7" s="49">
        <v>0</v>
      </c>
      <c r="CT7" s="49">
        <v>0</v>
      </c>
      <c r="CU7" s="49">
        <v>0</v>
      </c>
      <c r="CV7" s="49">
        <v>0</v>
      </c>
      <c r="CW7" s="49">
        <v>0</v>
      </c>
      <c r="CX7" s="8">
        <v>0</v>
      </c>
      <c r="CY7" s="49">
        <v>0</v>
      </c>
      <c r="CZ7" s="49">
        <v>0</v>
      </c>
      <c r="DA7" s="49">
        <v>0</v>
      </c>
      <c r="DB7" s="49">
        <v>0</v>
      </c>
      <c r="DC7" s="49">
        <v>0</v>
      </c>
      <c r="DD7" s="49">
        <v>0</v>
      </c>
      <c r="DE7" s="49">
        <v>0</v>
      </c>
      <c r="DF7" s="49">
        <v>0</v>
      </c>
      <c r="DG7" s="49">
        <v>0</v>
      </c>
      <c r="DH7" s="49">
        <v>0</v>
      </c>
      <c r="DI7" s="49">
        <v>0</v>
      </c>
      <c r="DJ7" s="8">
        <v>0</v>
      </c>
      <c r="DK7" s="49">
        <v>0</v>
      </c>
      <c r="DL7" s="49">
        <v>0</v>
      </c>
      <c r="DM7" s="49">
        <v>0</v>
      </c>
      <c r="DN7" s="49">
        <v>0</v>
      </c>
      <c r="DO7" s="49">
        <v>0</v>
      </c>
      <c r="DP7" s="49">
        <v>0</v>
      </c>
      <c r="DQ7" s="49">
        <v>0</v>
      </c>
      <c r="DR7" s="49">
        <v>0</v>
      </c>
      <c r="DS7" s="49">
        <v>0</v>
      </c>
      <c r="DT7" s="49">
        <v>0</v>
      </c>
      <c r="DU7" s="49">
        <v>0</v>
      </c>
      <c r="DV7" s="8">
        <v>0</v>
      </c>
      <c r="DW7" s="49">
        <v>0</v>
      </c>
      <c r="DX7" s="49">
        <v>0</v>
      </c>
      <c r="DY7" s="49">
        <v>0</v>
      </c>
      <c r="DZ7" s="49">
        <v>0</v>
      </c>
      <c r="EA7" s="49">
        <v>0</v>
      </c>
      <c r="EB7" s="49">
        <v>0</v>
      </c>
      <c r="EC7" s="49">
        <v>0</v>
      </c>
      <c r="ED7" s="49">
        <v>0</v>
      </c>
      <c r="EE7" s="49">
        <v>0</v>
      </c>
      <c r="EF7" s="49">
        <v>0</v>
      </c>
      <c r="EG7" s="49">
        <v>0</v>
      </c>
      <c r="EH7" s="8">
        <v>0</v>
      </c>
      <c r="EI7" s="49">
        <v>0</v>
      </c>
      <c r="EJ7" s="49">
        <v>0</v>
      </c>
      <c r="EK7" s="49">
        <v>0</v>
      </c>
      <c r="EL7" s="49">
        <v>0</v>
      </c>
      <c r="EM7" s="49">
        <v>0</v>
      </c>
      <c r="EN7" s="49">
        <v>0</v>
      </c>
      <c r="EO7" s="49">
        <v>0</v>
      </c>
      <c r="EP7" s="49">
        <v>0</v>
      </c>
      <c r="EQ7" s="49">
        <v>0</v>
      </c>
      <c r="ER7" s="49">
        <v>0</v>
      </c>
      <c r="ES7" s="49">
        <v>0</v>
      </c>
      <c r="ET7" s="8">
        <v>0</v>
      </c>
      <c r="EU7" s="49">
        <v>0</v>
      </c>
      <c r="EV7" s="49">
        <v>0</v>
      </c>
      <c r="EW7" s="49">
        <v>0</v>
      </c>
      <c r="EX7" s="49">
        <v>0</v>
      </c>
      <c r="EY7" s="49">
        <v>0</v>
      </c>
      <c r="EZ7" s="49">
        <v>0</v>
      </c>
      <c r="FA7" s="49">
        <v>0</v>
      </c>
      <c r="FB7" s="49">
        <v>0</v>
      </c>
      <c r="FC7" s="49">
        <v>0</v>
      </c>
      <c r="FD7" s="49">
        <v>0</v>
      </c>
      <c r="FE7" s="49">
        <v>0</v>
      </c>
      <c r="FF7" s="8">
        <v>0</v>
      </c>
      <c r="FG7" s="49">
        <v>0</v>
      </c>
      <c r="FH7" s="49">
        <v>0</v>
      </c>
      <c r="FI7" s="49">
        <v>0</v>
      </c>
      <c r="FJ7" s="49">
        <v>0</v>
      </c>
      <c r="FK7" s="49">
        <v>0</v>
      </c>
      <c r="FL7" s="49">
        <v>0</v>
      </c>
      <c r="FM7" s="49">
        <v>0</v>
      </c>
      <c r="FN7" s="49">
        <v>0</v>
      </c>
      <c r="FO7" s="49">
        <v>0</v>
      </c>
      <c r="FP7" s="49">
        <v>0</v>
      </c>
      <c r="FQ7" s="49">
        <v>0</v>
      </c>
      <c r="FR7" s="8">
        <v>0</v>
      </c>
      <c r="FS7" s="49">
        <v>0</v>
      </c>
      <c r="FT7" s="49">
        <v>0</v>
      </c>
      <c r="FU7" s="49">
        <v>0</v>
      </c>
      <c r="FV7" s="49">
        <v>0</v>
      </c>
      <c r="FW7" s="49">
        <v>0</v>
      </c>
      <c r="FX7" s="49">
        <v>0</v>
      </c>
      <c r="FY7" s="49">
        <v>0</v>
      </c>
      <c r="FZ7" s="49">
        <v>0</v>
      </c>
      <c r="GA7" s="49">
        <v>0</v>
      </c>
      <c r="GB7" s="49">
        <v>0</v>
      </c>
      <c r="GC7" s="49">
        <v>0</v>
      </c>
      <c r="GD7" s="8">
        <v>0</v>
      </c>
      <c r="GE7" s="49">
        <v>0</v>
      </c>
      <c r="GF7" s="49">
        <v>0</v>
      </c>
      <c r="GG7" s="49">
        <v>0</v>
      </c>
      <c r="GH7" s="49">
        <v>0</v>
      </c>
      <c r="GI7" s="49">
        <v>0</v>
      </c>
      <c r="GJ7" s="49">
        <v>0</v>
      </c>
      <c r="GK7" s="49">
        <v>0</v>
      </c>
      <c r="GL7" s="49">
        <v>0</v>
      </c>
      <c r="GM7" s="49">
        <v>0</v>
      </c>
      <c r="GN7" s="49">
        <v>0</v>
      </c>
      <c r="GO7" s="49">
        <v>0</v>
      </c>
      <c r="GP7" s="8">
        <v>0</v>
      </c>
      <c r="GQ7" s="49">
        <v>0</v>
      </c>
      <c r="GR7" s="49">
        <v>0</v>
      </c>
      <c r="GS7" s="49">
        <v>0</v>
      </c>
      <c r="GT7" s="49">
        <v>0</v>
      </c>
      <c r="GU7" s="49">
        <v>0</v>
      </c>
      <c r="GV7" s="49">
        <v>0</v>
      </c>
      <c r="GW7" s="49">
        <v>0</v>
      </c>
      <c r="GX7" s="49">
        <v>0</v>
      </c>
      <c r="GY7" s="49">
        <v>0</v>
      </c>
      <c r="GZ7" s="49">
        <v>0</v>
      </c>
      <c r="HA7" s="49">
        <v>0</v>
      </c>
      <c r="HB7" s="8">
        <v>0</v>
      </c>
      <c r="HC7" s="49">
        <v>0</v>
      </c>
      <c r="HD7" s="49">
        <v>0</v>
      </c>
      <c r="HE7" s="49">
        <v>0</v>
      </c>
      <c r="HF7" s="49">
        <v>0</v>
      </c>
      <c r="HG7" s="49">
        <v>0</v>
      </c>
      <c r="HH7" s="49">
        <v>0</v>
      </c>
      <c r="HI7" s="49">
        <v>0</v>
      </c>
      <c r="HJ7" s="49">
        <v>0</v>
      </c>
      <c r="HK7" s="49">
        <v>0</v>
      </c>
      <c r="HL7" s="49">
        <v>0</v>
      </c>
      <c r="HM7" s="49">
        <v>0</v>
      </c>
      <c r="HN7" s="8">
        <v>0</v>
      </c>
      <c r="HO7" s="49">
        <v>0</v>
      </c>
      <c r="HP7" s="49">
        <v>0</v>
      </c>
      <c r="HQ7" s="49">
        <v>0</v>
      </c>
      <c r="HR7" s="49">
        <v>0</v>
      </c>
      <c r="HS7" s="49">
        <v>0</v>
      </c>
      <c r="HT7" s="49">
        <v>0</v>
      </c>
      <c r="HU7" s="49">
        <v>0</v>
      </c>
      <c r="HV7" s="49">
        <v>0</v>
      </c>
      <c r="HW7" s="49">
        <v>0</v>
      </c>
      <c r="HX7" s="49">
        <v>0</v>
      </c>
      <c r="HY7" s="49">
        <v>0</v>
      </c>
      <c r="HZ7" s="8">
        <v>0</v>
      </c>
      <c r="IA7" s="49">
        <v>0</v>
      </c>
      <c r="IB7" s="49">
        <v>0</v>
      </c>
      <c r="IC7" s="49">
        <v>0</v>
      </c>
      <c r="ID7" s="49">
        <v>0</v>
      </c>
      <c r="IE7" s="49">
        <v>0</v>
      </c>
      <c r="IF7" s="49">
        <v>0</v>
      </c>
      <c r="IG7" s="49">
        <v>0</v>
      </c>
      <c r="IH7" s="49">
        <v>0</v>
      </c>
      <c r="II7" s="49">
        <v>0</v>
      </c>
      <c r="IJ7" s="49">
        <v>0</v>
      </c>
      <c r="IK7" s="49">
        <v>0</v>
      </c>
      <c r="IL7" s="8">
        <v>0</v>
      </c>
      <c r="IM7" s="49">
        <v>0</v>
      </c>
      <c r="IN7" s="49">
        <v>0</v>
      </c>
      <c r="IO7" s="49">
        <v>0</v>
      </c>
      <c r="IP7" s="49">
        <v>0</v>
      </c>
      <c r="IQ7" s="49">
        <v>0</v>
      </c>
      <c r="IR7" s="49">
        <v>0</v>
      </c>
      <c r="IS7" s="49">
        <v>0</v>
      </c>
      <c r="IT7" s="49">
        <v>0</v>
      </c>
      <c r="IU7" s="49">
        <v>0</v>
      </c>
      <c r="IV7" s="49">
        <v>0</v>
      </c>
      <c r="IW7" s="49">
        <v>0</v>
      </c>
      <c r="IX7" s="8">
        <v>0</v>
      </c>
      <c r="IY7" s="49">
        <v>0</v>
      </c>
      <c r="IZ7" s="49">
        <v>0</v>
      </c>
      <c r="JA7" s="49">
        <v>0</v>
      </c>
      <c r="JB7" s="49">
        <v>0</v>
      </c>
      <c r="JC7" s="49">
        <v>0</v>
      </c>
      <c r="JD7" s="49">
        <v>0</v>
      </c>
      <c r="JE7" s="49">
        <v>0</v>
      </c>
      <c r="JF7" s="49">
        <v>0</v>
      </c>
      <c r="JG7" s="49">
        <v>0</v>
      </c>
      <c r="JH7" s="49">
        <v>0</v>
      </c>
      <c r="JI7" s="49">
        <v>0</v>
      </c>
      <c r="JJ7" s="8">
        <v>0</v>
      </c>
      <c r="JK7" s="49">
        <v>0</v>
      </c>
      <c r="JL7" s="49">
        <v>0</v>
      </c>
      <c r="JM7" s="49">
        <v>0</v>
      </c>
      <c r="JN7" s="49">
        <v>0</v>
      </c>
      <c r="JO7" s="49">
        <v>0</v>
      </c>
      <c r="JP7" s="49">
        <v>0</v>
      </c>
      <c r="JQ7" s="49">
        <v>0</v>
      </c>
      <c r="JR7" s="49">
        <v>0</v>
      </c>
      <c r="JS7" s="49">
        <v>0</v>
      </c>
      <c r="JT7" s="49">
        <v>0</v>
      </c>
      <c r="JU7" s="49">
        <v>0</v>
      </c>
      <c r="JV7" s="8">
        <v>0</v>
      </c>
      <c r="JW7" s="49">
        <v>0</v>
      </c>
      <c r="JX7" s="49">
        <v>0</v>
      </c>
      <c r="JY7" s="49">
        <v>0</v>
      </c>
      <c r="JZ7" s="49">
        <v>0</v>
      </c>
      <c r="KA7" s="49">
        <v>0</v>
      </c>
      <c r="KB7" s="49">
        <v>0</v>
      </c>
      <c r="KC7" s="49">
        <v>0</v>
      </c>
      <c r="KD7" s="49">
        <v>0</v>
      </c>
      <c r="KE7" s="49">
        <v>0</v>
      </c>
      <c r="KF7" s="49">
        <v>0</v>
      </c>
      <c r="KG7" s="49">
        <v>0</v>
      </c>
      <c r="KH7" s="8">
        <v>0</v>
      </c>
      <c r="KI7" s="49">
        <v>0</v>
      </c>
      <c r="KJ7" s="49">
        <v>0</v>
      </c>
      <c r="KK7" s="49">
        <v>0</v>
      </c>
      <c r="KL7" s="49">
        <v>0</v>
      </c>
      <c r="KM7" s="49">
        <v>0</v>
      </c>
      <c r="KN7" s="49">
        <v>0</v>
      </c>
      <c r="KO7" s="49">
        <v>0</v>
      </c>
      <c r="KP7" s="49">
        <v>0</v>
      </c>
      <c r="KQ7" s="49">
        <v>0</v>
      </c>
      <c r="KR7" s="49">
        <v>0</v>
      </c>
      <c r="KS7" s="49">
        <v>0</v>
      </c>
      <c r="KT7" s="8">
        <v>0</v>
      </c>
      <c r="KU7" s="49">
        <v>0</v>
      </c>
      <c r="KV7" s="49">
        <v>0</v>
      </c>
      <c r="KW7" s="49">
        <v>0</v>
      </c>
      <c r="KX7" s="49">
        <v>0</v>
      </c>
      <c r="KY7" s="49">
        <v>0</v>
      </c>
      <c r="KZ7" s="49">
        <v>0</v>
      </c>
      <c r="LA7" s="49">
        <v>0</v>
      </c>
      <c r="LB7" s="49">
        <v>0</v>
      </c>
      <c r="LC7" s="49">
        <v>0</v>
      </c>
      <c r="LD7" s="49">
        <v>0</v>
      </c>
      <c r="LE7" s="49">
        <v>0</v>
      </c>
      <c r="LF7" s="8">
        <v>0</v>
      </c>
      <c r="LG7" s="49">
        <v>0</v>
      </c>
      <c r="LH7" s="49">
        <v>0</v>
      </c>
      <c r="LI7" s="49">
        <v>0</v>
      </c>
      <c r="LJ7" s="49">
        <v>0</v>
      </c>
      <c r="LK7" s="49">
        <v>0</v>
      </c>
      <c r="LL7" s="49">
        <v>0</v>
      </c>
      <c r="LM7" s="49">
        <v>0</v>
      </c>
      <c r="LN7" s="49">
        <v>0</v>
      </c>
      <c r="LO7" s="49">
        <v>0</v>
      </c>
      <c r="LP7" s="49">
        <v>0</v>
      </c>
      <c r="LQ7" s="49">
        <v>0</v>
      </c>
      <c r="LR7" s="8">
        <v>0</v>
      </c>
      <c r="LS7" s="49">
        <v>0</v>
      </c>
      <c r="LT7" s="49">
        <v>0</v>
      </c>
      <c r="LU7" s="49">
        <v>0</v>
      </c>
      <c r="LV7" s="49">
        <v>0</v>
      </c>
      <c r="LW7" s="49">
        <v>0</v>
      </c>
      <c r="LX7" s="49">
        <v>0</v>
      </c>
      <c r="LY7" s="49">
        <v>0</v>
      </c>
      <c r="LZ7" s="49">
        <v>0</v>
      </c>
      <c r="MA7" s="49">
        <v>0</v>
      </c>
      <c r="MB7" s="49">
        <v>0</v>
      </c>
      <c r="MC7" s="49">
        <v>0</v>
      </c>
      <c r="MD7" s="8">
        <v>0</v>
      </c>
      <c r="ME7" s="49">
        <v>0</v>
      </c>
      <c r="MF7" s="49">
        <v>0</v>
      </c>
      <c r="MG7" s="49">
        <v>0</v>
      </c>
      <c r="MH7" s="49">
        <v>0</v>
      </c>
      <c r="MI7" s="49">
        <v>0</v>
      </c>
      <c r="MJ7" s="49">
        <v>0</v>
      </c>
      <c r="MK7" s="49">
        <v>0</v>
      </c>
      <c r="ML7" s="49">
        <v>0</v>
      </c>
      <c r="MM7" s="49">
        <v>0</v>
      </c>
      <c r="MN7" s="49">
        <v>0</v>
      </c>
      <c r="MO7" s="49">
        <v>0</v>
      </c>
      <c r="MP7" s="8">
        <v>0</v>
      </c>
      <c r="MQ7" s="49">
        <v>0</v>
      </c>
      <c r="MR7" s="49">
        <v>0</v>
      </c>
      <c r="MS7" s="49">
        <v>0</v>
      </c>
      <c r="MT7" s="49">
        <v>0</v>
      </c>
      <c r="MU7" s="49">
        <v>0</v>
      </c>
      <c r="MV7" s="49">
        <v>0</v>
      </c>
      <c r="MW7" s="49">
        <v>0</v>
      </c>
      <c r="MX7" s="49">
        <v>0</v>
      </c>
      <c r="MY7" s="49">
        <v>0</v>
      </c>
      <c r="MZ7" s="49">
        <v>0</v>
      </c>
      <c r="NA7" s="49">
        <v>0</v>
      </c>
      <c r="NB7" s="8">
        <v>0</v>
      </c>
      <c r="NC7" s="49">
        <v>0</v>
      </c>
      <c r="ND7" s="49">
        <v>0</v>
      </c>
      <c r="NE7" s="49">
        <v>0</v>
      </c>
      <c r="NF7" s="49">
        <v>0</v>
      </c>
      <c r="NG7" s="49">
        <v>0</v>
      </c>
      <c r="NH7" s="49">
        <v>0</v>
      </c>
      <c r="NI7" s="49">
        <v>0</v>
      </c>
      <c r="NJ7" s="49">
        <v>0</v>
      </c>
      <c r="NK7" s="49">
        <v>0</v>
      </c>
      <c r="NL7" s="49">
        <v>0</v>
      </c>
      <c r="NM7" s="49">
        <v>0</v>
      </c>
      <c r="NN7" s="8">
        <v>0</v>
      </c>
      <c r="NO7" s="49">
        <v>0</v>
      </c>
      <c r="NP7" s="49">
        <v>0</v>
      </c>
      <c r="NQ7" s="49">
        <v>0</v>
      </c>
      <c r="NR7" s="49">
        <v>0</v>
      </c>
      <c r="NS7" s="49">
        <v>0</v>
      </c>
      <c r="NT7" s="49">
        <v>0</v>
      </c>
      <c r="NU7" s="49">
        <v>0</v>
      </c>
      <c r="NV7" s="49">
        <v>0</v>
      </c>
      <c r="NW7" s="49">
        <v>0</v>
      </c>
      <c r="NX7" s="49">
        <v>0</v>
      </c>
      <c r="NY7" s="49">
        <v>0</v>
      </c>
      <c r="NZ7" s="8">
        <v>0</v>
      </c>
      <c r="OA7" s="49">
        <v>0</v>
      </c>
      <c r="OB7" s="49">
        <v>0</v>
      </c>
      <c r="OC7" s="49">
        <v>0</v>
      </c>
      <c r="OD7" s="49">
        <v>0</v>
      </c>
      <c r="OE7" s="49">
        <v>0</v>
      </c>
      <c r="OF7" s="49">
        <v>0</v>
      </c>
      <c r="OG7" s="49">
        <v>0</v>
      </c>
      <c r="OH7" s="49">
        <v>0</v>
      </c>
      <c r="OI7" s="49">
        <v>0</v>
      </c>
      <c r="OJ7" s="49">
        <v>0</v>
      </c>
      <c r="OK7" s="49">
        <v>0</v>
      </c>
      <c r="OL7" s="8">
        <v>0</v>
      </c>
      <c r="OM7" s="49">
        <v>0</v>
      </c>
      <c r="ON7" s="49">
        <v>0</v>
      </c>
      <c r="OO7" s="49">
        <v>0</v>
      </c>
      <c r="OP7" s="49">
        <v>0</v>
      </c>
      <c r="OQ7" s="49">
        <v>0</v>
      </c>
      <c r="OR7" s="49">
        <v>0</v>
      </c>
      <c r="OS7" s="49">
        <v>0</v>
      </c>
      <c r="OT7" s="49">
        <v>0</v>
      </c>
      <c r="OU7" s="49">
        <v>0</v>
      </c>
      <c r="OV7" s="49">
        <v>0</v>
      </c>
      <c r="OW7" s="49">
        <v>0</v>
      </c>
      <c r="OX7" s="8">
        <v>0</v>
      </c>
      <c r="OY7" s="49">
        <v>0</v>
      </c>
      <c r="OZ7" s="49">
        <v>0</v>
      </c>
      <c r="PA7" s="49">
        <v>0</v>
      </c>
      <c r="PB7" s="49">
        <v>0</v>
      </c>
      <c r="PC7" s="49">
        <v>0</v>
      </c>
      <c r="PD7" s="49">
        <v>0</v>
      </c>
      <c r="PE7" s="49">
        <v>0</v>
      </c>
      <c r="PF7" s="49">
        <v>0</v>
      </c>
      <c r="PG7" s="49">
        <v>0</v>
      </c>
      <c r="PH7" s="49">
        <v>0</v>
      </c>
      <c r="PI7" s="49">
        <v>0</v>
      </c>
      <c r="PJ7" s="8">
        <v>0</v>
      </c>
    </row>
    <row r="8" spans="2:426" s="1" customFormat="1" x14ac:dyDescent="0.35">
      <c r="B8" s="167"/>
      <c r="C8" s="169"/>
      <c r="D8" s="100"/>
      <c r="E8" s="112"/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33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33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33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33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33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33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33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33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33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33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33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33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33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33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33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33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33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33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33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33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33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33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33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33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33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33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33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33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33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33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33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33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33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33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33"/>
    </row>
    <row r="9" spans="2:426" s="1" customFormat="1" x14ac:dyDescent="0.35">
      <c r="B9" s="170"/>
      <c r="C9" s="171" t="s">
        <v>74</v>
      </c>
      <c r="D9" s="99" t="s">
        <v>13</v>
      </c>
      <c r="E9" s="111">
        <v>91463.540574856132</v>
      </c>
      <c r="F9" s="70">
        <v>38414687.041439578</v>
      </c>
      <c r="G9" s="49">
        <v>90159.13542070736</v>
      </c>
      <c r="H9" s="49">
        <v>90159.13542070736</v>
      </c>
      <c r="I9" s="49">
        <v>90159.13542070736</v>
      </c>
      <c r="J9" s="49">
        <v>90159.13542070736</v>
      </c>
      <c r="K9" s="49">
        <v>90159.13542070736</v>
      </c>
      <c r="L9" s="49">
        <v>90159.13542070736</v>
      </c>
      <c r="M9" s="49">
        <v>90159.13542070736</v>
      </c>
      <c r="N9" s="49">
        <v>90159.13542070736</v>
      </c>
      <c r="O9" s="49">
        <v>90159.13542070736</v>
      </c>
      <c r="P9" s="49">
        <v>90159.13542070736</v>
      </c>
      <c r="Q9" s="49">
        <v>90159.13542070736</v>
      </c>
      <c r="R9" s="8">
        <v>90159.13542070736</v>
      </c>
      <c r="S9" s="49">
        <v>90452.018184531364</v>
      </c>
      <c r="T9" s="49">
        <v>90452.018184531364</v>
      </c>
      <c r="U9" s="49">
        <v>90452.018184531364</v>
      </c>
      <c r="V9" s="49">
        <v>90452.018184531364</v>
      </c>
      <c r="W9" s="49">
        <v>90452.018184531364</v>
      </c>
      <c r="X9" s="49">
        <v>90452.018184531364</v>
      </c>
      <c r="Y9" s="49">
        <v>90452.018184531364</v>
      </c>
      <c r="Z9" s="49">
        <v>90452.018184531364</v>
      </c>
      <c r="AA9" s="49">
        <v>90452.018184531364</v>
      </c>
      <c r="AB9" s="49">
        <v>90452.018184531364</v>
      </c>
      <c r="AC9" s="49">
        <v>90452.018184531364</v>
      </c>
      <c r="AD9" s="8">
        <v>90452.018184531364</v>
      </c>
      <c r="AE9" s="49">
        <v>90633.115924532409</v>
      </c>
      <c r="AF9" s="49">
        <v>90633.115924532409</v>
      </c>
      <c r="AG9" s="49">
        <v>90633.115924532409</v>
      </c>
      <c r="AH9" s="49">
        <v>90633.115924532409</v>
      </c>
      <c r="AI9" s="49">
        <v>90633.115924532409</v>
      </c>
      <c r="AJ9" s="49">
        <v>90633.115924532409</v>
      </c>
      <c r="AK9" s="49">
        <v>90633.115924532409</v>
      </c>
      <c r="AL9" s="49">
        <v>90633.115924532409</v>
      </c>
      <c r="AM9" s="49">
        <v>90633.115924532409</v>
      </c>
      <c r="AN9" s="49">
        <v>90633.115924532409</v>
      </c>
      <c r="AO9" s="49">
        <v>90633.115924532409</v>
      </c>
      <c r="AP9" s="8">
        <v>90633.115924532409</v>
      </c>
      <c r="AQ9" s="49">
        <v>91079.257095608089</v>
      </c>
      <c r="AR9" s="49">
        <v>91079.257095608089</v>
      </c>
      <c r="AS9" s="49">
        <v>91079.257095608089</v>
      </c>
      <c r="AT9" s="49">
        <v>91079.257095608089</v>
      </c>
      <c r="AU9" s="49">
        <v>91079.257095608089</v>
      </c>
      <c r="AV9" s="49">
        <v>91079.257095608089</v>
      </c>
      <c r="AW9" s="49">
        <v>91079.257095608089</v>
      </c>
      <c r="AX9" s="49">
        <v>91079.257095608089</v>
      </c>
      <c r="AY9" s="49">
        <v>91079.257095608089</v>
      </c>
      <c r="AZ9" s="49">
        <v>91079.257095608089</v>
      </c>
      <c r="BA9" s="49">
        <v>91079.257095608089</v>
      </c>
      <c r="BB9" s="8">
        <v>91079.257095608089</v>
      </c>
      <c r="BC9" s="49">
        <v>91272.107333552718</v>
      </c>
      <c r="BD9" s="49">
        <v>91272.107333552718</v>
      </c>
      <c r="BE9" s="49">
        <v>91272.107333552718</v>
      </c>
      <c r="BF9" s="49">
        <v>91272.107333552718</v>
      </c>
      <c r="BG9" s="49">
        <v>91272.107333552718</v>
      </c>
      <c r="BH9" s="49">
        <v>91272.107333552718</v>
      </c>
      <c r="BI9" s="49">
        <v>91272.107333552718</v>
      </c>
      <c r="BJ9" s="49">
        <v>91272.107333552718</v>
      </c>
      <c r="BK9" s="49">
        <v>91272.107333552718</v>
      </c>
      <c r="BL9" s="49">
        <v>91272.107333552718</v>
      </c>
      <c r="BM9" s="49">
        <v>91272.107333552718</v>
      </c>
      <c r="BN9" s="8">
        <v>91272.107333552718</v>
      </c>
      <c r="BO9" s="49">
        <v>91418.548715464713</v>
      </c>
      <c r="BP9" s="49">
        <v>91418.548715464713</v>
      </c>
      <c r="BQ9" s="49">
        <v>91418.548715464713</v>
      </c>
      <c r="BR9" s="49">
        <v>91418.548715464713</v>
      </c>
      <c r="BS9" s="49">
        <v>91418.548715464713</v>
      </c>
      <c r="BT9" s="49">
        <v>91418.548715464713</v>
      </c>
      <c r="BU9" s="49">
        <v>91418.548715464713</v>
      </c>
      <c r="BV9" s="49">
        <v>91418.548715464713</v>
      </c>
      <c r="BW9" s="49">
        <v>91418.548715464713</v>
      </c>
      <c r="BX9" s="49">
        <v>91418.548715464713</v>
      </c>
      <c r="BY9" s="49">
        <v>91418.548715464713</v>
      </c>
      <c r="BZ9" s="8">
        <v>91418.548715464713</v>
      </c>
      <c r="CA9" s="49">
        <v>91711.431479288687</v>
      </c>
      <c r="CB9" s="49">
        <v>91711.431479288687</v>
      </c>
      <c r="CC9" s="49">
        <v>91711.431479288687</v>
      </c>
      <c r="CD9" s="49">
        <v>91711.431479288687</v>
      </c>
      <c r="CE9" s="49">
        <v>91711.431479288687</v>
      </c>
      <c r="CF9" s="49">
        <v>91711.431479288687</v>
      </c>
      <c r="CG9" s="49">
        <v>91711.431479288687</v>
      </c>
      <c r="CH9" s="49">
        <v>91711.431479288687</v>
      </c>
      <c r="CI9" s="49">
        <v>91711.431479288687</v>
      </c>
      <c r="CJ9" s="49">
        <v>91711.431479288687</v>
      </c>
      <c r="CK9" s="49">
        <v>91711.431479288687</v>
      </c>
      <c r="CL9" s="8">
        <v>91711.431479288687</v>
      </c>
      <c r="CM9" s="49">
        <v>91711.431479288687</v>
      </c>
      <c r="CN9" s="49">
        <v>91711.431479288687</v>
      </c>
      <c r="CO9" s="49">
        <v>91711.431479288687</v>
      </c>
      <c r="CP9" s="49">
        <v>91711.431479288687</v>
      </c>
      <c r="CQ9" s="49">
        <v>91711.431479288687</v>
      </c>
      <c r="CR9" s="49">
        <v>91711.431479288687</v>
      </c>
      <c r="CS9" s="49">
        <v>91711.431479288687</v>
      </c>
      <c r="CT9" s="49">
        <v>91711.431479288687</v>
      </c>
      <c r="CU9" s="49">
        <v>91711.431479288687</v>
      </c>
      <c r="CV9" s="49">
        <v>91711.431479288687</v>
      </c>
      <c r="CW9" s="49">
        <v>91711.431479288687</v>
      </c>
      <c r="CX9" s="8">
        <v>91711.431479288687</v>
      </c>
      <c r="CY9" s="49">
        <v>91711.431479288687</v>
      </c>
      <c r="CZ9" s="49">
        <v>91711.431479288687</v>
      </c>
      <c r="DA9" s="49">
        <v>91711.431479288687</v>
      </c>
      <c r="DB9" s="49">
        <v>91711.431479288687</v>
      </c>
      <c r="DC9" s="49">
        <v>91711.431479288687</v>
      </c>
      <c r="DD9" s="49">
        <v>91711.431479288687</v>
      </c>
      <c r="DE9" s="49">
        <v>91711.431479288687</v>
      </c>
      <c r="DF9" s="49">
        <v>91711.431479288687</v>
      </c>
      <c r="DG9" s="49">
        <v>91711.431479288687</v>
      </c>
      <c r="DH9" s="49">
        <v>91711.431479288687</v>
      </c>
      <c r="DI9" s="49">
        <v>91711.431479288687</v>
      </c>
      <c r="DJ9" s="8">
        <v>91711.431479288687</v>
      </c>
      <c r="DK9" s="49">
        <v>91711.431479288687</v>
      </c>
      <c r="DL9" s="49">
        <v>91711.431479288687</v>
      </c>
      <c r="DM9" s="49">
        <v>91711.431479288687</v>
      </c>
      <c r="DN9" s="49">
        <v>91711.431479288687</v>
      </c>
      <c r="DO9" s="49">
        <v>91711.431479288687</v>
      </c>
      <c r="DP9" s="49">
        <v>91711.431479288687</v>
      </c>
      <c r="DQ9" s="49">
        <v>91711.431479288687</v>
      </c>
      <c r="DR9" s="49">
        <v>91711.431479288687</v>
      </c>
      <c r="DS9" s="49">
        <v>91711.431479288687</v>
      </c>
      <c r="DT9" s="49">
        <v>91711.431479288687</v>
      </c>
      <c r="DU9" s="49">
        <v>91711.431479288687</v>
      </c>
      <c r="DV9" s="8">
        <v>91711.431479288687</v>
      </c>
      <c r="DW9" s="49">
        <v>91711.431479288687</v>
      </c>
      <c r="DX9" s="49">
        <v>91711.431479288687</v>
      </c>
      <c r="DY9" s="49">
        <v>91711.431479288687</v>
      </c>
      <c r="DZ9" s="49">
        <v>91711.431479288687</v>
      </c>
      <c r="EA9" s="49">
        <v>91711.431479288687</v>
      </c>
      <c r="EB9" s="49">
        <v>91711.431479288687</v>
      </c>
      <c r="EC9" s="49">
        <v>91711.431479288687</v>
      </c>
      <c r="ED9" s="49">
        <v>91711.431479288687</v>
      </c>
      <c r="EE9" s="49">
        <v>91711.431479288687</v>
      </c>
      <c r="EF9" s="49">
        <v>91711.431479288687</v>
      </c>
      <c r="EG9" s="49">
        <v>91711.431479288687</v>
      </c>
      <c r="EH9" s="8">
        <v>91711.431479288687</v>
      </c>
      <c r="EI9" s="49">
        <v>91711.431479288687</v>
      </c>
      <c r="EJ9" s="49">
        <v>91711.431479288687</v>
      </c>
      <c r="EK9" s="49">
        <v>91711.431479288687</v>
      </c>
      <c r="EL9" s="49">
        <v>91711.431479288687</v>
      </c>
      <c r="EM9" s="49">
        <v>91711.431479288687</v>
      </c>
      <c r="EN9" s="49">
        <v>91711.431479288687</v>
      </c>
      <c r="EO9" s="49">
        <v>91711.431479288687</v>
      </c>
      <c r="EP9" s="49">
        <v>91711.431479288687</v>
      </c>
      <c r="EQ9" s="49">
        <v>91711.431479288687</v>
      </c>
      <c r="ER9" s="49">
        <v>91711.431479288687</v>
      </c>
      <c r="ES9" s="49">
        <v>91711.431479288687</v>
      </c>
      <c r="ET9" s="8">
        <v>91711.431479288687</v>
      </c>
      <c r="EU9" s="49">
        <v>91711.431479288687</v>
      </c>
      <c r="EV9" s="49">
        <v>91711.431479288687</v>
      </c>
      <c r="EW9" s="49">
        <v>91711.431479288687</v>
      </c>
      <c r="EX9" s="49">
        <v>91711.431479288687</v>
      </c>
      <c r="EY9" s="49">
        <v>91711.431479288687</v>
      </c>
      <c r="EZ9" s="49">
        <v>91711.431479288687</v>
      </c>
      <c r="FA9" s="49">
        <v>91711.431479288687</v>
      </c>
      <c r="FB9" s="49">
        <v>91711.431479288687</v>
      </c>
      <c r="FC9" s="49">
        <v>91711.431479288687</v>
      </c>
      <c r="FD9" s="49">
        <v>91711.431479288687</v>
      </c>
      <c r="FE9" s="49">
        <v>91711.431479288687</v>
      </c>
      <c r="FF9" s="8">
        <v>91711.431479288687</v>
      </c>
      <c r="FG9" s="49">
        <v>91711.431479288687</v>
      </c>
      <c r="FH9" s="49">
        <v>91711.431479288687</v>
      </c>
      <c r="FI9" s="49">
        <v>91711.431479288687</v>
      </c>
      <c r="FJ9" s="49">
        <v>91711.431479288687</v>
      </c>
      <c r="FK9" s="49">
        <v>91711.431479288687</v>
      </c>
      <c r="FL9" s="49">
        <v>91711.431479288687</v>
      </c>
      <c r="FM9" s="49">
        <v>91711.431479288687</v>
      </c>
      <c r="FN9" s="49">
        <v>91711.431479288687</v>
      </c>
      <c r="FO9" s="49">
        <v>91711.431479288687</v>
      </c>
      <c r="FP9" s="49">
        <v>91711.431479288687</v>
      </c>
      <c r="FQ9" s="49">
        <v>91711.431479288687</v>
      </c>
      <c r="FR9" s="8">
        <v>91711.431479288687</v>
      </c>
      <c r="FS9" s="49">
        <v>91711.431479288687</v>
      </c>
      <c r="FT9" s="49">
        <v>91711.431479288687</v>
      </c>
      <c r="FU9" s="49">
        <v>91711.431479288687</v>
      </c>
      <c r="FV9" s="49">
        <v>91711.431479288687</v>
      </c>
      <c r="FW9" s="49">
        <v>91711.431479288687</v>
      </c>
      <c r="FX9" s="49">
        <v>91711.431479288687</v>
      </c>
      <c r="FY9" s="49">
        <v>91711.431479288687</v>
      </c>
      <c r="FZ9" s="49">
        <v>91711.431479288687</v>
      </c>
      <c r="GA9" s="49">
        <v>91711.431479288687</v>
      </c>
      <c r="GB9" s="49">
        <v>91711.431479288687</v>
      </c>
      <c r="GC9" s="49">
        <v>91711.431479288687</v>
      </c>
      <c r="GD9" s="8">
        <v>91711.431479288687</v>
      </c>
      <c r="GE9" s="49">
        <v>91711.431479288687</v>
      </c>
      <c r="GF9" s="49">
        <v>91711.431479288687</v>
      </c>
      <c r="GG9" s="49">
        <v>91711.431479288687</v>
      </c>
      <c r="GH9" s="49">
        <v>91711.431479288687</v>
      </c>
      <c r="GI9" s="49">
        <v>91711.431479288687</v>
      </c>
      <c r="GJ9" s="49">
        <v>91711.431479288687</v>
      </c>
      <c r="GK9" s="49">
        <v>91711.431479288687</v>
      </c>
      <c r="GL9" s="49">
        <v>91711.431479288687</v>
      </c>
      <c r="GM9" s="49">
        <v>91711.431479288687</v>
      </c>
      <c r="GN9" s="49">
        <v>91711.431479288687</v>
      </c>
      <c r="GO9" s="49">
        <v>91711.431479288687</v>
      </c>
      <c r="GP9" s="8">
        <v>91711.431479288687</v>
      </c>
      <c r="GQ9" s="49">
        <v>91711.431479288687</v>
      </c>
      <c r="GR9" s="49">
        <v>91711.431479288687</v>
      </c>
      <c r="GS9" s="49">
        <v>91711.431479288687</v>
      </c>
      <c r="GT9" s="49">
        <v>91711.431479288687</v>
      </c>
      <c r="GU9" s="49">
        <v>91711.431479288687</v>
      </c>
      <c r="GV9" s="49">
        <v>91711.431479288687</v>
      </c>
      <c r="GW9" s="49">
        <v>91711.431479288687</v>
      </c>
      <c r="GX9" s="49">
        <v>91711.431479288687</v>
      </c>
      <c r="GY9" s="49">
        <v>91711.431479288687</v>
      </c>
      <c r="GZ9" s="49">
        <v>91711.431479288687</v>
      </c>
      <c r="HA9" s="49">
        <v>91711.431479288687</v>
      </c>
      <c r="HB9" s="8">
        <v>91711.431479288687</v>
      </c>
      <c r="HC9" s="49">
        <v>91711.431479288687</v>
      </c>
      <c r="HD9" s="49">
        <v>91711.431479288687</v>
      </c>
      <c r="HE9" s="49">
        <v>91711.431479288687</v>
      </c>
      <c r="HF9" s="49">
        <v>91711.431479288687</v>
      </c>
      <c r="HG9" s="49">
        <v>91711.431479288687</v>
      </c>
      <c r="HH9" s="49">
        <v>91711.431479288687</v>
      </c>
      <c r="HI9" s="49">
        <v>91711.431479288687</v>
      </c>
      <c r="HJ9" s="49">
        <v>91711.431479288687</v>
      </c>
      <c r="HK9" s="49">
        <v>91711.431479288687</v>
      </c>
      <c r="HL9" s="49">
        <v>91711.431479288687</v>
      </c>
      <c r="HM9" s="49">
        <v>91711.431479288687</v>
      </c>
      <c r="HN9" s="8">
        <v>91711.431479288687</v>
      </c>
      <c r="HO9" s="49">
        <v>91711.431479288687</v>
      </c>
      <c r="HP9" s="49">
        <v>91711.431479288687</v>
      </c>
      <c r="HQ9" s="49">
        <v>91711.431479288687</v>
      </c>
      <c r="HR9" s="49">
        <v>91711.431479288687</v>
      </c>
      <c r="HS9" s="49">
        <v>91711.431479288687</v>
      </c>
      <c r="HT9" s="49">
        <v>91711.431479288687</v>
      </c>
      <c r="HU9" s="49">
        <v>91711.431479288687</v>
      </c>
      <c r="HV9" s="49">
        <v>91711.431479288687</v>
      </c>
      <c r="HW9" s="49">
        <v>91711.431479288687</v>
      </c>
      <c r="HX9" s="49">
        <v>91711.431479288687</v>
      </c>
      <c r="HY9" s="49">
        <v>91711.431479288687</v>
      </c>
      <c r="HZ9" s="8">
        <v>91711.431479288687</v>
      </c>
      <c r="IA9" s="49">
        <v>91711.431479288687</v>
      </c>
      <c r="IB9" s="49">
        <v>91711.431479288687</v>
      </c>
      <c r="IC9" s="49">
        <v>91711.431479288687</v>
      </c>
      <c r="ID9" s="49">
        <v>91711.431479288687</v>
      </c>
      <c r="IE9" s="49">
        <v>91711.431479288687</v>
      </c>
      <c r="IF9" s="49">
        <v>91711.431479288687</v>
      </c>
      <c r="IG9" s="49">
        <v>91711.431479288687</v>
      </c>
      <c r="IH9" s="49">
        <v>91711.431479288687</v>
      </c>
      <c r="II9" s="49">
        <v>91711.431479288687</v>
      </c>
      <c r="IJ9" s="49">
        <v>91711.431479288687</v>
      </c>
      <c r="IK9" s="49">
        <v>91711.431479288687</v>
      </c>
      <c r="IL9" s="8">
        <v>91711.431479288687</v>
      </c>
      <c r="IM9" s="49">
        <v>91711.431479288687</v>
      </c>
      <c r="IN9" s="49">
        <v>91711.431479288687</v>
      </c>
      <c r="IO9" s="49">
        <v>91711.431479288687</v>
      </c>
      <c r="IP9" s="49">
        <v>91711.431479288687</v>
      </c>
      <c r="IQ9" s="49">
        <v>91711.431479288687</v>
      </c>
      <c r="IR9" s="49">
        <v>91711.431479288687</v>
      </c>
      <c r="IS9" s="49">
        <v>91711.431479288687</v>
      </c>
      <c r="IT9" s="49">
        <v>91711.431479288687</v>
      </c>
      <c r="IU9" s="49">
        <v>91711.431479288687</v>
      </c>
      <c r="IV9" s="49">
        <v>91711.431479288687</v>
      </c>
      <c r="IW9" s="49">
        <v>91711.431479288687</v>
      </c>
      <c r="IX9" s="8">
        <v>91711.431479288687</v>
      </c>
      <c r="IY9" s="49">
        <v>91711.431479288687</v>
      </c>
      <c r="IZ9" s="49">
        <v>91711.431479288687</v>
      </c>
      <c r="JA9" s="49">
        <v>91711.431479288687</v>
      </c>
      <c r="JB9" s="49">
        <v>91711.431479288687</v>
      </c>
      <c r="JC9" s="49">
        <v>91711.431479288687</v>
      </c>
      <c r="JD9" s="49">
        <v>91711.431479288687</v>
      </c>
      <c r="JE9" s="49">
        <v>91711.431479288687</v>
      </c>
      <c r="JF9" s="49">
        <v>91711.431479288687</v>
      </c>
      <c r="JG9" s="49">
        <v>91711.431479288687</v>
      </c>
      <c r="JH9" s="49">
        <v>91711.431479288687</v>
      </c>
      <c r="JI9" s="49">
        <v>91711.431479288687</v>
      </c>
      <c r="JJ9" s="8">
        <v>91711.431479288687</v>
      </c>
      <c r="JK9" s="49">
        <v>91711.431479288687</v>
      </c>
      <c r="JL9" s="49">
        <v>91711.431479288687</v>
      </c>
      <c r="JM9" s="49">
        <v>91711.431479288687</v>
      </c>
      <c r="JN9" s="49">
        <v>91711.431479288687</v>
      </c>
      <c r="JO9" s="49">
        <v>91711.431479288687</v>
      </c>
      <c r="JP9" s="49">
        <v>91711.431479288687</v>
      </c>
      <c r="JQ9" s="49">
        <v>91711.431479288687</v>
      </c>
      <c r="JR9" s="49">
        <v>91711.431479288687</v>
      </c>
      <c r="JS9" s="49">
        <v>91711.431479288687</v>
      </c>
      <c r="JT9" s="49">
        <v>91711.431479288687</v>
      </c>
      <c r="JU9" s="49">
        <v>91711.431479288687</v>
      </c>
      <c r="JV9" s="8">
        <v>91711.431479288687</v>
      </c>
      <c r="JW9" s="49">
        <v>91665.022623256067</v>
      </c>
      <c r="JX9" s="49">
        <v>91665.022623256067</v>
      </c>
      <c r="JY9" s="49">
        <v>91665.022623256067</v>
      </c>
      <c r="JZ9" s="49">
        <v>91665.022623256067</v>
      </c>
      <c r="KA9" s="49">
        <v>91665.022623256067</v>
      </c>
      <c r="KB9" s="49">
        <v>91665.022623256067</v>
      </c>
      <c r="KC9" s="49">
        <v>91665.022623256067</v>
      </c>
      <c r="KD9" s="49">
        <v>91665.022623256067</v>
      </c>
      <c r="KE9" s="49">
        <v>91665.022623256067</v>
      </c>
      <c r="KF9" s="49">
        <v>91665.022623256067</v>
      </c>
      <c r="KG9" s="49">
        <v>91665.022623256067</v>
      </c>
      <c r="KH9" s="8">
        <v>91665.022623256067</v>
      </c>
      <c r="KI9" s="49">
        <v>91564.990097376693</v>
      </c>
      <c r="KJ9" s="49">
        <v>91564.990097376693</v>
      </c>
      <c r="KK9" s="49">
        <v>91564.990097376693</v>
      </c>
      <c r="KL9" s="49">
        <v>91564.990097376693</v>
      </c>
      <c r="KM9" s="49">
        <v>91564.990097376693</v>
      </c>
      <c r="KN9" s="49">
        <v>91564.990097376693</v>
      </c>
      <c r="KO9" s="49">
        <v>91564.990097376693</v>
      </c>
      <c r="KP9" s="49">
        <v>91564.990097376693</v>
      </c>
      <c r="KQ9" s="49">
        <v>91564.990097376693</v>
      </c>
      <c r="KR9" s="49">
        <v>91564.990097376693</v>
      </c>
      <c r="KS9" s="49">
        <v>91564.990097376693</v>
      </c>
      <c r="KT9" s="8">
        <v>91564.990097376693</v>
      </c>
      <c r="KU9" s="49">
        <v>91564.990097376693</v>
      </c>
      <c r="KV9" s="49">
        <v>91564.990097376693</v>
      </c>
      <c r="KW9" s="49">
        <v>91564.990097376693</v>
      </c>
      <c r="KX9" s="49">
        <v>91564.990097376693</v>
      </c>
      <c r="KY9" s="49">
        <v>91564.990097376693</v>
      </c>
      <c r="KZ9" s="49">
        <v>91564.990097376693</v>
      </c>
      <c r="LA9" s="49">
        <v>91564.990097376693</v>
      </c>
      <c r="LB9" s="49">
        <v>91564.990097376693</v>
      </c>
      <c r="LC9" s="49">
        <v>91564.990097376693</v>
      </c>
      <c r="LD9" s="49">
        <v>91564.990097376693</v>
      </c>
      <c r="LE9" s="49">
        <v>91564.990097376693</v>
      </c>
      <c r="LF9" s="8">
        <v>91564.990097376693</v>
      </c>
      <c r="LG9" s="49">
        <v>91464.957571497347</v>
      </c>
      <c r="LH9" s="49">
        <v>91464.957571497347</v>
      </c>
      <c r="LI9" s="49">
        <v>91464.957571497347</v>
      </c>
      <c r="LJ9" s="49">
        <v>91464.957571497347</v>
      </c>
      <c r="LK9" s="49">
        <v>91464.957571497347</v>
      </c>
      <c r="LL9" s="49">
        <v>91464.957571497347</v>
      </c>
      <c r="LM9" s="49">
        <v>91464.957571497347</v>
      </c>
      <c r="LN9" s="49">
        <v>91464.957571497347</v>
      </c>
      <c r="LO9" s="49">
        <v>91464.957571497347</v>
      </c>
      <c r="LP9" s="49">
        <v>91464.957571497347</v>
      </c>
      <c r="LQ9" s="49">
        <v>91464.957571497347</v>
      </c>
      <c r="LR9" s="8">
        <v>91464.957571497347</v>
      </c>
      <c r="LS9" s="49">
        <v>91464.957571497347</v>
      </c>
      <c r="LT9" s="49">
        <v>91464.957571497347</v>
      </c>
      <c r="LU9" s="49">
        <v>91464.957571497347</v>
      </c>
      <c r="LV9" s="49">
        <v>91464.957571497347</v>
      </c>
      <c r="LW9" s="49">
        <v>91464.957571497347</v>
      </c>
      <c r="LX9" s="49">
        <v>91464.957571497347</v>
      </c>
      <c r="LY9" s="49">
        <v>91464.957571497347</v>
      </c>
      <c r="LZ9" s="49">
        <v>91464.957571497347</v>
      </c>
      <c r="MA9" s="49">
        <v>91464.957571497347</v>
      </c>
      <c r="MB9" s="49">
        <v>91464.957571497347</v>
      </c>
      <c r="MC9" s="49">
        <v>91464.957571497347</v>
      </c>
      <c r="MD9" s="8">
        <v>91464.957571497347</v>
      </c>
      <c r="ME9" s="49">
        <v>91418.548715464713</v>
      </c>
      <c r="MF9" s="49">
        <v>91418.548715464713</v>
      </c>
      <c r="MG9" s="49">
        <v>91418.548715464713</v>
      </c>
      <c r="MH9" s="49">
        <v>91418.548715464713</v>
      </c>
      <c r="MI9" s="49">
        <v>91418.548715464713</v>
      </c>
      <c r="MJ9" s="49">
        <v>91418.548715464713</v>
      </c>
      <c r="MK9" s="49">
        <v>91418.548715464713</v>
      </c>
      <c r="ML9" s="49">
        <v>91418.548715464713</v>
      </c>
      <c r="MM9" s="49">
        <v>91418.548715464713</v>
      </c>
      <c r="MN9" s="49">
        <v>91418.548715464713</v>
      </c>
      <c r="MO9" s="49">
        <v>91418.548715464713</v>
      </c>
      <c r="MP9" s="8">
        <v>91418.548715464713</v>
      </c>
      <c r="MQ9" s="49">
        <v>91418.548715464713</v>
      </c>
      <c r="MR9" s="49">
        <v>91418.548715464713</v>
      </c>
      <c r="MS9" s="49">
        <v>91418.548715464713</v>
      </c>
      <c r="MT9" s="49">
        <v>91418.548715464713</v>
      </c>
      <c r="MU9" s="49">
        <v>91418.548715464713</v>
      </c>
      <c r="MV9" s="49">
        <v>91418.548715464713</v>
      </c>
      <c r="MW9" s="49">
        <v>91418.548715464713</v>
      </c>
      <c r="MX9" s="49">
        <v>91418.548715464713</v>
      </c>
      <c r="MY9" s="49">
        <v>91418.548715464713</v>
      </c>
      <c r="MZ9" s="49">
        <v>91418.548715464713</v>
      </c>
      <c r="NA9" s="49">
        <v>91418.548715464713</v>
      </c>
      <c r="NB9" s="8">
        <v>91418.548715464713</v>
      </c>
      <c r="NC9" s="49">
        <v>91418.548715464713</v>
      </c>
      <c r="ND9" s="49">
        <v>91418.548715464713</v>
      </c>
      <c r="NE9" s="49">
        <v>91418.548715464713</v>
      </c>
      <c r="NF9" s="49">
        <v>91418.548715464713</v>
      </c>
      <c r="NG9" s="49">
        <v>91418.548715464713</v>
      </c>
      <c r="NH9" s="49">
        <v>91418.548715464713</v>
      </c>
      <c r="NI9" s="49">
        <v>91418.548715464713</v>
      </c>
      <c r="NJ9" s="49">
        <v>91418.548715464713</v>
      </c>
      <c r="NK9" s="49">
        <v>91418.548715464713</v>
      </c>
      <c r="NL9" s="49">
        <v>91418.548715464713</v>
      </c>
      <c r="NM9" s="49">
        <v>91418.548715464713</v>
      </c>
      <c r="NN9" s="8">
        <v>91418.548715464713</v>
      </c>
      <c r="NO9" s="49">
        <v>91318.516189585338</v>
      </c>
      <c r="NP9" s="49">
        <v>91318.516189585338</v>
      </c>
      <c r="NQ9" s="49">
        <v>91318.516189585338</v>
      </c>
      <c r="NR9" s="49">
        <v>91318.516189585338</v>
      </c>
      <c r="NS9" s="49">
        <v>91318.516189585338</v>
      </c>
      <c r="NT9" s="49">
        <v>91318.516189585338</v>
      </c>
      <c r="NU9" s="49">
        <v>91318.516189585338</v>
      </c>
      <c r="NV9" s="49">
        <v>91318.516189585338</v>
      </c>
      <c r="NW9" s="49">
        <v>91318.516189585338</v>
      </c>
      <c r="NX9" s="49">
        <v>91318.516189585338</v>
      </c>
      <c r="NY9" s="49">
        <v>91318.516189585338</v>
      </c>
      <c r="NZ9" s="8">
        <v>91318.516189585338</v>
      </c>
      <c r="OA9" s="49">
        <v>91272.107333552718</v>
      </c>
      <c r="OB9" s="49">
        <v>91272.107333552718</v>
      </c>
      <c r="OC9" s="49">
        <v>91272.107333552718</v>
      </c>
      <c r="OD9" s="49">
        <v>91272.107333552718</v>
      </c>
      <c r="OE9" s="49">
        <v>91272.107333552718</v>
      </c>
      <c r="OF9" s="49">
        <v>91272.107333552718</v>
      </c>
      <c r="OG9" s="49">
        <v>91272.107333552718</v>
      </c>
      <c r="OH9" s="49">
        <v>91272.107333552718</v>
      </c>
      <c r="OI9" s="49">
        <v>91272.107333552718</v>
      </c>
      <c r="OJ9" s="49">
        <v>91272.107333552718</v>
      </c>
      <c r="OK9" s="49">
        <v>91272.107333552718</v>
      </c>
      <c r="OL9" s="8">
        <v>91272.107333552718</v>
      </c>
      <c r="OM9" s="49">
        <v>91272.107333552718</v>
      </c>
      <c r="ON9" s="49">
        <v>91272.107333552718</v>
      </c>
      <c r="OO9" s="49">
        <v>91272.107333552718</v>
      </c>
      <c r="OP9" s="49">
        <v>91272.107333552718</v>
      </c>
      <c r="OQ9" s="49">
        <v>91272.107333552718</v>
      </c>
      <c r="OR9" s="49">
        <v>91272.107333552718</v>
      </c>
      <c r="OS9" s="49">
        <v>91272.107333552718</v>
      </c>
      <c r="OT9" s="49">
        <v>91272.107333552718</v>
      </c>
      <c r="OU9" s="49">
        <v>91272.107333552718</v>
      </c>
      <c r="OV9" s="49">
        <v>91272.107333552718</v>
      </c>
      <c r="OW9" s="49">
        <v>91272.107333552718</v>
      </c>
      <c r="OX9" s="8">
        <v>91272.107333552718</v>
      </c>
      <c r="OY9" s="49">
        <v>91272.107333552718</v>
      </c>
      <c r="OZ9" s="49">
        <v>91272.107333552718</v>
      </c>
      <c r="PA9" s="49">
        <v>91272.107333552718</v>
      </c>
      <c r="PB9" s="49">
        <v>91272.107333552718</v>
      </c>
      <c r="PC9" s="49">
        <v>91272.107333552718</v>
      </c>
      <c r="PD9" s="49">
        <v>91272.107333552718</v>
      </c>
      <c r="PE9" s="49">
        <v>91272.107333552718</v>
      </c>
      <c r="PF9" s="49">
        <v>91272.107333552718</v>
      </c>
      <c r="PG9" s="49">
        <v>91272.107333552718</v>
      </c>
      <c r="PH9" s="49">
        <v>91272.107333552718</v>
      </c>
      <c r="PI9" s="49">
        <v>91272.107333552718</v>
      </c>
      <c r="PJ9" s="8">
        <v>91272.107333552718</v>
      </c>
    </row>
    <row r="10" spans="2:426" s="1" customFormat="1" x14ac:dyDescent="0.35">
      <c r="B10" s="167"/>
      <c r="C10" s="169"/>
      <c r="D10" s="100"/>
      <c r="E10" s="112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33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33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33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33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33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33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33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33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33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33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33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33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33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33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33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33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33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33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33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33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33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33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33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33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33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33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33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33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33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33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33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33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33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33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33"/>
    </row>
    <row r="11" spans="2:426" s="1" customFormat="1" x14ac:dyDescent="0.35">
      <c r="B11" s="148"/>
      <c r="C11" s="151" t="s">
        <v>27</v>
      </c>
      <c r="D11" s="99" t="s">
        <v>13</v>
      </c>
      <c r="E11" s="111">
        <v>66179.004857142878</v>
      </c>
      <c r="F11" s="70">
        <v>27795182.040000007</v>
      </c>
      <c r="G11" s="49">
        <v>53487.630000000005</v>
      </c>
      <c r="H11" s="49">
        <v>53487.630000000005</v>
      </c>
      <c r="I11" s="49">
        <v>53487.630000000005</v>
      </c>
      <c r="J11" s="49">
        <v>53487.630000000005</v>
      </c>
      <c r="K11" s="49">
        <v>53487.630000000005</v>
      </c>
      <c r="L11" s="49">
        <v>53487.630000000005</v>
      </c>
      <c r="M11" s="49">
        <v>53487.630000000005</v>
      </c>
      <c r="N11" s="49">
        <v>53487.630000000005</v>
      </c>
      <c r="O11" s="49">
        <v>53487.630000000005</v>
      </c>
      <c r="P11" s="49">
        <v>53487.630000000005</v>
      </c>
      <c r="Q11" s="49">
        <v>53487.630000000005</v>
      </c>
      <c r="R11" s="8">
        <v>53487.630000000005</v>
      </c>
      <c r="S11" s="49">
        <v>53400.56</v>
      </c>
      <c r="T11" s="49">
        <v>53400.56</v>
      </c>
      <c r="U11" s="49">
        <v>53400.56</v>
      </c>
      <c r="V11" s="49">
        <v>53400.56</v>
      </c>
      <c r="W11" s="49">
        <v>53400.56</v>
      </c>
      <c r="X11" s="49">
        <v>53400.56</v>
      </c>
      <c r="Y11" s="49">
        <v>53400.56</v>
      </c>
      <c r="Z11" s="49">
        <v>53400.56</v>
      </c>
      <c r="AA11" s="49">
        <v>53400.56</v>
      </c>
      <c r="AB11" s="49">
        <v>53400.56</v>
      </c>
      <c r="AC11" s="49">
        <v>53400.56</v>
      </c>
      <c r="AD11" s="8">
        <v>53400.56</v>
      </c>
      <c r="AE11" s="49">
        <v>61099.149999999994</v>
      </c>
      <c r="AF11" s="49">
        <v>61099.149999999994</v>
      </c>
      <c r="AG11" s="49">
        <v>61099.149999999994</v>
      </c>
      <c r="AH11" s="49">
        <v>61099.149999999994</v>
      </c>
      <c r="AI11" s="49">
        <v>61099.149999999994</v>
      </c>
      <c r="AJ11" s="49">
        <v>61099.149999999994</v>
      </c>
      <c r="AK11" s="49">
        <v>61099.149999999994</v>
      </c>
      <c r="AL11" s="49">
        <v>61099.149999999994</v>
      </c>
      <c r="AM11" s="49">
        <v>61099.149999999994</v>
      </c>
      <c r="AN11" s="49">
        <v>61099.149999999994</v>
      </c>
      <c r="AO11" s="49">
        <v>61099.149999999994</v>
      </c>
      <c r="AP11" s="8">
        <v>61099.149999999994</v>
      </c>
      <c r="AQ11" s="49">
        <v>62859.420000000006</v>
      </c>
      <c r="AR11" s="49">
        <v>62859.420000000006</v>
      </c>
      <c r="AS11" s="49">
        <v>62859.420000000006</v>
      </c>
      <c r="AT11" s="49">
        <v>62859.420000000006</v>
      </c>
      <c r="AU11" s="49">
        <v>62859.420000000006</v>
      </c>
      <c r="AV11" s="49">
        <v>62859.420000000006</v>
      </c>
      <c r="AW11" s="49">
        <v>62859.420000000006</v>
      </c>
      <c r="AX11" s="49">
        <v>62859.420000000006</v>
      </c>
      <c r="AY11" s="49">
        <v>62859.420000000006</v>
      </c>
      <c r="AZ11" s="49">
        <v>62859.420000000006</v>
      </c>
      <c r="BA11" s="49">
        <v>62859.420000000006</v>
      </c>
      <c r="BB11" s="8">
        <v>62859.420000000006</v>
      </c>
      <c r="BC11" s="49">
        <v>64657.740000000013</v>
      </c>
      <c r="BD11" s="49">
        <v>64657.740000000013</v>
      </c>
      <c r="BE11" s="49">
        <v>64657.740000000013</v>
      </c>
      <c r="BF11" s="49">
        <v>64657.740000000013</v>
      </c>
      <c r="BG11" s="49">
        <v>64657.740000000013</v>
      </c>
      <c r="BH11" s="49">
        <v>64657.740000000013</v>
      </c>
      <c r="BI11" s="49">
        <v>64657.740000000013</v>
      </c>
      <c r="BJ11" s="49">
        <v>64657.740000000013</v>
      </c>
      <c r="BK11" s="49">
        <v>64657.740000000013</v>
      </c>
      <c r="BL11" s="49">
        <v>64657.740000000013</v>
      </c>
      <c r="BM11" s="49">
        <v>64657.740000000013</v>
      </c>
      <c r="BN11" s="8">
        <v>64657.740000000013</v>
      </c>
      <c r="BO11" s="49">
        <v>66509.210000000006</v>
      </c>
      <c r="BP11" s="49">
        <v>66509.210000000006</v>
      </c>
      <c r="BQ11" s="49">
        <v>66509.210000000006</v>
      </c>
      <c r="BR11" s="49">
        <v>66509.210000000006</v>
      </c>
      <c r="BS11" s="49">
        <v>66509.210000000006</v>
      </c>
      <c r="BT11" s="49">
        <v>66509.210000000006</v>
      </c>
      <c r="BU11" s="49">
        <v>66509.210000000006</v>
      </c>
      <c r="BV11" s="49">
        <v>66509.210000000006</v>
      </c>
      <c r="BW11" s="49">
        <v>66509.210000000006</v>
      </c>
      <c r="BX11" s="49">
        <v>66509.210000000006</v>
      </c>
      <c r="BY11" s="49">
        <v>66509.210000000006</v>
      </c>
      <c r="BZ11" s="8">
        <v>66509.210000000006</v>
      </c>
      <c r="CA11" s="49">
        <v>67624.67</v>
      </c>
      <c r="CB11" s="49">
        <v>67624.67</v>
      </c>
      <c r="CC11" s="49">
        <v>67624.67</v>
      </c>
      <c r="CD11" s="49">
        <v>67624.67</v>
      </c>
      <c r="CE11" s="49">
        <v>67624.67</v>
      </c>
      <c r="CF11" s="49">
        <v>67624.67</v>
      </c>
      <c r="CG11" s="49">
        <v>67624.67</v>
      </c>
      <c r="CH11" s="49">
        <v>67624.67</v>
      </c>
      <c r="CI11" s="49">
        <v>67624.67</v>
      </c>
      <c r="CJ11" s="49">
        <v>67624.67</v>
      </c>
      <c r="CK11" s="49">
        <v>67624.67</v>
      </c>
      <c r="CL11" s="8">
        <v>67624.67</v>
      </c>
      <c r="CM11" s="49">
        <v>67744.92</v>
      </c>
      <c r="CN11" s="49">
        <v>67744.92</v>
      </c>
      <c r="CO11" s="49">
        <v>67744.92</v>
      </c>
      <c r="CP11" s="49">
        <v>67744.92</v>
      </c>
      <c r="CQ11" s="49">
        <v>67744.92</v>
      </c>
      <c r="CR11" s="49">
        <v>67744.92</v>
      </c>
      <c r="CS11" s="49">
        <v>67744.92</v>
      </c>
      <c r="CT11" s="49">
        <v>67744.92</v>
      </c>
      <c r="CU11" s="49">
        <v>67744.92</v>
      </c>
      <c r="CV11" s="49">
        <v>67744.92</v>
      </c>
      <c r="CW11" s="49">
        <v>67744.92</v>
      </c>
      <c r="CX11" s="8">
        <v>67744.92</v>
      </c>
      <c r="CY11" s="49">
        <v>67858.760000000009</v>
      </c>
      <c r="CZ11" s="49">
        <v>67858.760000000009</v>
      </c>
      <c r="DA11" s="49">
        <v>67858.760000000009</v>
      </c>
      <c r="DB11" s="49">
        <v>67858.760000000009</v>
      </c>
      <c r="DC11" s="49">
        <v>67858.760000000009</v>
      </c>
      <c r="DD11" s="49">
        <v>67858.760000000009</v>
      </c>
      <c r="DE11" s="49">
        <v>67858.760000000009</v>
      </c>
      <c r="DF11" s="49">
        <v>67858.760000000009</v>
      </c>
      <c r="DG11" s="49">
        <v>67858.760000000009</v>
      </c>
      <c r="DH11" s="49">
        <v>67858.760000000009</v>
      </c>
      <c r="DI11" s="49">
        <v>67858.760000000009</v>
      </c>
      <c r="DJ11" s="8">
        <v>67858.760000000009</v>
      </c>
      <c r="DK11" s="49">
        <v>67940.02</v>
      </c>
      <c r="DL11" s="49">
        <v>67940.02</v>
      </c>
      <c r="DM11" s="49">
        <v>67940.02</v>
      </c>
      <c r="DN11" s="49">
        <v>67940.02</v>
      </c>
      <c r="DO11" s="49">
        <v>67940.02</v>
      </c>
      <c r="DP11" s="49">
        <v>67940.02</v>
      </c>
      <c r="DQ11" s="49">
        <v>67940.02</v>
      </c>
      <c r="DR11" s="49">
        <v>67940.02</v>
      </c>
      <c r="DS11" s="49">
        <v>67940.02</v>
      </c>
      <c r="DT11" s="49">
        <v>67940.02</v>
      </c>
      <c r="DU11" s="49">
        <v>67940.02</v>
      </c>
      <c r="DV11" s="8">
        <v>67940.02</v>
      </c>
      <c r="DW11" s="49">
        <v>68017.77</v>
      </c>
      <c r="DX11" s="49">
        <v>68017.77</v>
      </c>
      <c r="DY11" s="49">
        <v>68017.77</v>
      </c>
      <c r="DZ11" s="49">
        <v>68017.77</v>
      </c>
      <c r="EA11" s="49">
        <v>68017.77</v>
      </c>
      <c r="EB11" s="49">
        <v>68017.77</v>
      </c>
      <c r="EC11" s="49">
        <v>68017.77</v>
      </c>
      <c r="ED11" s="49">
        <v>68017.77</v>
      </c>
      <c r="EE11" s="49">
        <v>68017.77</v>
      </c>
      <c r="EF11" s="49">
        <v>68017.77</v>
      </c>
      <c r="EG11" s="49">
        <v>68017.77</v>
      </c>
      <c r="EH11" s="8">
        <v>68017.77</v>
      </c>
      <c r="EI11" s="49">
        <v>68086.289999999994</v>
      </c>
      <c r="EJ11" s="49">
        <v>68086.289999999994</v>
      </c>
      <c r="EK11" s="49">
        <v>68086.289999999994</v>
      </c>
      <c r="EL11" s="49">
        <v>68086.289999999994</v>
      </c>
      <c r="EM11" s="49">
        <v>68086.289999999994</v>
      </c>
      <c r="EN11" s="49">
        <v>68086.289999999994</v>
      </c>
      <c r="EO11" s="49">
        <v>68086.289999999994</v>
      </c>
      <c r="EP11" s="49">
        <v>68086.289999999994</v>
      </c>
      <c r="EQ11" s="49">
        <v>68086.289999999994</v>
      </c>
      <c r="ER11" s="49">
        <v>68086.289999999994</v>
      </c>
      <c r="ES11" s="49">
        <v>68086.289999999994</v>
      </c>
      <c r="ET11" s="8">
        <v>68086.289999999994</v>
      </c>
      <c r="EU11" s="49">
        <v>68125.290000000008</v>
      </c>
      <c r="EV11" s="49">
        <v>68125.290000000008</v>
      </c>
      <c r="EW11" s="49">
        <v>68125.290000000008</v>
      </c>
      <c r="EX11" s="49">
        <v>68125.290000000008</v>
      </c>
      <c r="EY11" s="49">
        <v>68125.290000000008</v>
      </c>
      <c r="EZ11" s="49">
        <v>68125.290000000008</v>
      </c>
      <c r="FA11" s="49">
        <v>68125.290000000008</v>
      </c>
      <c r="FB11" s="49">
        <v>68125.290000000008</v>
      </c>
      <c r="FC11" s="49">
        <v>68125.290000000008</v>
      </c>
      <c r="FD11" s="49">
        <v>68125.290000000008</v>
      </c>
      <c r="FE11" s="49">
        <v>68125.290000000008</v>
      </c>
      <c r="FF11" s="8">
        <v>68125.290000000008</v>
      </c>
      <c r="FG11" s="49">
        <v>68131.94</v>
      </c>
      <c r="FH11" s="49">
        <v>68131.94</v>
      </c>
      <c r="FI11" s="49">
        <v>68131.94</v>
      </c>
      <c r="FJ11" s="49">
        <v>68131.94</v>
      </c>
      <c r="FK11" s="49">
        <v>68131.94</v>
      </c>
      <c r="FL11" s="49">
        <v>68131.94</v>
      </c>
      <c r="FM11" s="49">
        <v>68131.94</v>
      </c>
      <c r="FN11" s="49">
        <v>68131.94</v>
      </c>
      <c r="FO11" s="49">
        <v>68131.94</v>
      </c>
      <c r="FP11" s="49">
        <v>68131.94</v>
      </c>
      <c r="FQ11" s="49">
        <v>68131.94</v>
      </c>
      <c r="FR11" s="8">
        <v>68131.94</v>
      </c>
      <c r="FS11" s="49">
        <v>68132.27</v>
      </c>
      <c r="FT11" s="49">
        <v>68132.27</v>
      </c>
      <c r="FU11" s="49">
        <v>68132.27</v>
      </c>
      <c r="FV11" s="49">
        <v>68132.27</v>
      </c>
      <c r="FW11" s="49">
        <v>68132.27</v>
      </c>
      <c r="FX11" s="49">
        <v>68132.27</v>
      </c>
      <c r="FY11" s="49">
        <v>68132.27</v>
      </c>
      <c r="FZ11" s="49">
        <v>68132.27</v>
      </c>
      <c r="GA11" s="49">
        <v>68132.27</v>
      </c>
      <c r="GB11" s="49">
        <v>68132.27</v>
      </c>
      <c r="GC11" s="49">
        <v>68132.27</v>
      </c>
      <c r="GD11" s="8">
        <v>68132.27</v>
      </c>
      <c r="GE11" s="49">
        <v>68129.530000000013</v>
      </c>
      <c r="GF11" s="49">
        <v>68129.530000000013</v>
      </c>
      <c r="GG11" s="49">
        <v>68129.530000000013</v>
      </c>
      <c r="GH11" s="49">
        <v>68129.530000000013</v>
      </c>
      <c r="GI11" s="49">
        <v>68129.530000000013</v>
      </c>
      <c r="GJ11" s="49">
        <v>68129.530000000013</v>
      </c>
      <c r="GK11" s="49">
        <v>68129.530000000013</v>
      </c>
      <c r="GL11" s="49">
        <v>68129.530000000013</v>
      </c>
      <c r="GM11" s="49">
        <v>68129.530000000013</v>
      </c>
      <c r="GN11" s="49">
        <v>68129.530000000013</v>
      </c>
      <c r="GO11" s="49">
        <v>68129.530000000013</v>
      </c>
      <c r="GP11" s="8">
        <v>68129.530000000013</v>
      </c>
      <c r="GQ11" s="49">
        <v>68097.69</v>
      </c>
      <c r="GR11" s="49">
        <v>68097.69</v>
      </c>
      <c r="GS11" s="49">
        <v>68097.69</v>
      </c>
      <c r="GT11" s="49">
        <v>68097.69</v>
      </c>
      <c r="GU11" s="49">
        <v>68097.69</v>
      </c>
      <c r="GV11" s="49">
        <v>68097.69</v>
      </c>
      <c r="GW11" s="49">
        <v>68097.69</v>
      </c>
      <c r="GX11" s="49">
        <v>68097.69</v>
      </c>
      <c r="GY11" s="49">
        <v>68097.69</v>
      </c>
      <c r="GZ11" s="49">
        <v>68097.69</v>
      </c>
      <c r="HA11" s="49">
        <v>68097.69</v>
      </c>
      <c r="HB11" s="8">
        <v>68097.69</v>
      </c>
      <c r="HC11" s="49">
        <v>68062.900000000009</v>
      </c>
      <c r="HD11" s="49">
        <v>68062.900000000009</v>
      </c>
      <c r="HE11" s="49">
        <v>68062.900000000009</v>
      </c>
      <c r="HF11" s="49">
        <v>68062.900000000009</v>
      </c>
      <c r="HG11" s="49">
        <v>68062.900000000009</v>
      </c>
      <c r="HH11" s="49">
        <v>68062.900000000009</v>
      </c>
      <c r="HI11" s="49">
        <v>68062.900000000009</v>
      </c>
      <c r="HJ11" s="49">
        <v>68062.900000000009</v>
      </c>
      <c r="HK11" s="49">
        <v>68062.900000000009</v>
      </c>
      <c r="HL11" s="49">
        <v>68062.900000000009</v>
      </c>
      <c r="HM11" s="49">
        <v>68062.900000000009</v>
      </c>
      <c r="HN11" s="8">
        <v>68062.900000000009</v>
      </c>
      <c r="HO11" s="49">
        <v>67998.909999999989</v>
      </c>
      <c r="HP11" s="49">
        <v>67998.909999999989</v>
      </c>
      <c r="HQ11" s="49">
        <v>67998.909999999989</v>
      </c>
      <c r="HR11" s="49">
        <v>67998.909999999989</v>
      </c>
      <c r="HS11" s="49">
        <v>67998.909999999989</v>
      </c>
      <c r="HT11" s="49">
        <v>67998.909999999989</v>
      </c>
      <c r="HU11" s="49">
        <v>67998.909999999989</v>
      </c>
      <c r="HV11" s="49">
        <v>67998.909999999989</v>
      </c>
      <c r="HW11" s="49">
        <v>67998.909999999989</v>
      </c>
      <c r="HX11" s="49">
        <v>67998.909999999989</v>
      </c>
      <c r="HY11" s="49">
        <v>67998.909999999989</v>
      </c>
      <c r="HZ11" s="8">
        <v>67998.909999999989</v>
      </c>
      <c r="IA11" s="49">
        <v>67932.070000000007</v>
      </c>
      <c r="IB11" s="49">
        <v>67932.070000000007</v>
      </c>
      <c r="IC11" s="49">
        <v>67932.070000000007</v>
      </c>
      <c r="ID11" s="49">
        <v>67932.070000000007</v>
      </c>
      <c r="IE11" s="49">
        <v>67932.070000000007</v>
      </c>
      <c r="IF11" s="49">
        <v>67932.070000000007</v>
      </c>
      <c r="IG11" s="49">
        <v>67932.070000000007</v>
      </c>
      <c r="IH11" s="49">
        <v>67932.070000000007</v>
      </c>
      <c r="II11" s="49">
        <v>67932.070000000007</v>
      </c>
      <c r="IJ11" s="49">
        <v>67932.070000000007</v>
      </c>
      <c r="IK11" s="49">
        <v>67932.070000000007</v>
      </c>
      <c r="IL11" s="8">
        <v>67932.070000000007</v>
      </c>
      <c r="IM11" s="49">
        <v>67862.490000000005</v>
      </c>
      <c r="IN11" s="49">
        <v>67862.490000000005</v>
      </c>
      <c r="IO11" s="49">
        <v>67862.490000000005</v>
      </c>
      <c r="IP11" s="49">
        <v>67862.490000000005</v>
      </c>
      <c r="IQ11" s="49">
        <v>67862.490000000005</v>
      </c>
      <c r="IR11" s="49">
        <v>67862.490000000005</v>
      </c>
      <c r="IS11" s="49">
        <v>67862.490000000005</v>
      </c>
      <c r="IT11" s="49">
        <v>67862.490000000005</v>
      </c>
      <c r="IU11" s="49">
        <v>67862.490000000005</v>
      </c>
      <c r="IV11" s="49">
        <v>67862.490000000005</v>
      </c>
      <c r="IW11" s="49">
        <v>67862.490000000005</v>
      </c>
      <c r="IX11" s="8">
        <v>67862.490000000005</v>
      </c>
      <c r="IY11" s="49">
        <v>67763.92</v>
      </c>
      <c r="IZ11" s="49">
        <v>67763.92</v>
      </c>
      <c r="JA11" s="49">
        <v>67763.92</v>
      </c>
      <c r="JB11" s="49">
        <v>67763.92</v>
      </c>
      <c r="JC11" s="49">
        <v>67763.92</v>
      </c>
      <c r="JD11" s="49">
        <v>67763.92</v>
      </c>
      <c r="JE11" s="49">
        <v>67763.92</v>
      </c>
      <c r="JF11" s="49">
        <v>67763.92</v>
      </c>
      <c r="JG11" s="49">
        <v>67763.92</v>
      </c>
      <c r="JH11" s="49">
        <v>67763.92</v>
      </c>
      <c r="JI11" s="49">
        <v>67763.92</v>
      </c>
      <c r="JJ11" s="8">
        <v>67763.92</v>
      </c>
      <c r="JK11" s="49">
        <v>67662.850000000006</v>
      </c>
      <c r="JL11" s="49">
        <v>67662.850000000006</v>
      </c>
      <c r="JM11" s="49">
        <v>67662.850000000006</v>
      </c>
      <c r="JN11" s="49">
        <v>67662.850000000006</v>
      </c>
      <c r="JO11" s="49">
        <v>67662.850000000006</v>
      </c>
      <c r="JP11" s="49">
        <v>67662.850000000006</v>
      </c>
      <c r="JQ11" s="49">
        <v>67662.850000000006</v>
      </c>
      <c r="JR11" s="49">
        <v>67662.850000000006</v>
      </c>
      <c r="JS11" s="49">
        <v>67662.850000000006</v>
      </c>
      <c r="JT11" s="49">
        <v>67662.850000000006</v>
      </c>
      <c r="JU11" s="49">
        <v>67662.850000000006</v>
      </c>
      <c r="JV11" s="8">
        <v>67662.850000000006</v>
      </c>
      <c r="JW11" s="49">
        <v>67532.56</v>
      </c>
      <c r="JX11" s="49">
        <v>67532.56</v>
      </c>
      <c r="JY11" s="49">
        <v>67532.56</v>
      </c>
      <c r="JZ11" s="49">
        <v>67532.56</v>
      </c>
      <c r="KA11" s="49">
        <v>67532.56</v>
      </c>
      <c r="KB11" s="49">
        <v>67532.56</v>
      </c>
      <c r="KC11" s="49">
        <v>67532.56</v>
      </c>
      <c r="KD11" s="49">
        <v>67532.56</v>
      </c>
      <c r="KE11" s="49">
        <v>67532.56</v>
      </c>
      <c r="KF11" s="49">
        <v>67532.56</v>
      </c>
      <c r="KG11" s="49">
        <v>67532.56</v>
      </c>
      <c r="KH11" s="8">
        <v>67532.56</v>
      </c>
      <c r="KI11" s="49">
        <v>67425.78</v>
      </c>
      <c r="KJ11" s="49">
        <v>67425.78</v>
      </c>
      <c r="KK11" s="49">
        <v>67425.78</v>
      </c>
      <c r="KL11" s="49">
        <v>67425.78</v>
      </c>
      <c r="KM11" s="49">
        <v>67425.78</v>
      </c>
      <c r="KN11" s="49">
        <v>67425.78</v>
      </c>
      <c r="KO11" s="49">
        <v>67425.78</v>
      </c>
      <c r="KP11" s="49">
        <v>67425.78</v>
      </c>
      <c r="KQ11" s="49">
        <v>67425.78</v>
      </c>
      <c r="KR11" s="49">
        <v>67425.78</v>
      </c>
      <c r="KS11" s="49">
        <v>67425.78</v>
      </c>
      <c r="KT11" s="8">
        <v>67425.78</v>
      </c>
      <c r="KU11" s="49">
        <v>67264.210000000006</v>
      </c>
      <c r="KV11" s="49">
        <v>67264.210000000006</v>
      </c>
      <c r="KW11" s="49">
        <v>67264.210000000006</v>
      </c>
      <c r="KX11" s="49">
        <v>67264.210000000006</v>
      </c>
      <c r="KY11" s="49">
        <v>67264.210000000006</v>
      </c>
      <c r="KZ11" s="49">
        <v>67264.210000000006</v>
      </c>
      <c r="LA11" s="49">
        <v>67264.210000000006</v>
      </c>
      <c r="LB11" s="49">
        <v>67264.210000000006</v>
      </c>
      <c r="LC11" s="49">
        <v>67264.210000000006</v>
      </c>
      <c r="LD11" s="49">
        <v>67264.210000000006</v>
      </c>
      <c r="LE11" s="49">
        <v>67264.210000000006</v>
      </c>
      <c r="LF11" s="8">
        <v>67264.210000000006</v>
      </c>
      <c r="LG11" s="49">
        <v>67099.900000000009</v>
      </c>
      <c r="LH11" s="49">
        <v>67099.900000000009</v>
      </c>
      <c r="LI11" s="49">
        <v>67099.900000000009</v>
      </c>
      <c r="LJ11" s="49">
        <v>67099.900000000009</v>
      </c>
      <c r="LK11" s="49">
        <v>67099.900000000009</v>
      </c>
      <c r="LL11" s="49">
        <v>67099.900000000009</v>
      </c>
      <c r="LM11" s="49">
        <v>67099.900000000009</v>
      </c>
      <c r="LN11" s="49">
        <v>67099.900000000009</v>
      </c>
      <c r="LO11" s="49">
        <v>67099.900000000009</v>
      </c>
      <c r="LP11" s="49">
        <v>67099.900000000009</v>
      </c>
      <c r="LQ11" s="49">
        <v>67099.900000000009</v>
      </c>
      <c r="LR11" s="8">
        <v>67099.900000000009</v>
      </c>
      <c r="LS11" s="49">
        <v>66932.86</v>
      </c>
      <c r="LT11" s="49">
        <v>66932.86</v>
      </c>
      <c r="LU11" s="49">
        <v>66932.86</v>
      </c>
      <c r="LV11" s="49">
        <v>66932.86</v>
      </c>
      <c r="LW11" s="49">
        <v>66932.86</v>
      </c>
      <c r="LX11" s="49">
        <v>66932.86</v>
      </c>
      <c r="LY11" s="49">
        <v>66932.86</v>
      </c>
      <c r="LZ11" s="49">
        <v>66932.86</v>
      </c>
      <c r="MA11" s="49">
        <v>66932.86</v>
      </c>
      <c r="MB11" s="49">
        <v>66932.86</v>
      </c>
      <c r="MC11" s="49">
        <v>66932.86</v>
      </c>
      <c r="MD11" s="8">
        <v>66932.86</v>
      </c>
      <c r="ME11" s="49">
        <v>66737.040000000008</v>
      </c>
      <c r="MF11" s="49">
        <v>66737.040000000008</v>
      </c>
      <c r="MG11" s="49">
        <v>66737.040000000008</v>
      </c>
      <c r="MH11" s="49">
        <v>66737.040000000008</v>
      </c>
      <c r="MI11" s="49">
        <v>66737.040000000008</v>
      </c>
      <c r="MJ11" s="49">
        <v>66737.040000000008</v>
      </c>
      <c r="MK11" s="49">
        <v>66737.040000000008</v>
      </c>
      <c r="ML11" s="49">
        <v>66737.040000000008</v>
      </c>
      <c r="MM11" s="49">
        <v>66737.040000000008</v>
      </c>
      <c r="MN11" s="49">
        <v>66737.040000000008</v>
      </c>
      <c r="MO11" s="49">
        <v>66737.040000000008</v>
      </c>
      <c r="MP11" s="8">
        <v>66737.040000000008</v>
      </c>
      <c r="MQ11" s="49">
        <v>66564.530000000013</v>
      </c>
      <c r="MR11" s="49">
        <v>66564.530000000013</v>
      </c>
      <c r="MS11" s="49">
        <v>66564.530000000013</v>
      </c>
      <c r="MT11" s="49">
        <v>66564.530000000013</v>
      </c>
      <c r="MU11" s="49">
        <v>66564.530000000013</v>
      </c>
      <c r="MV11" s="49">
        <v>66564.530000000013</v>
      </c>
      <c r="MW11" s="49">
        <v>66564.530000000013</v>
      </c>
      <c r="MX11" s="49">
        <v>66564.530000000013</v>
      </c>
      <c r="MY11" s="49">
        <v>66564.530000000013</v>
      </c>
      <c r="MZ11" s="49">
        <v>66564.530000000013</v>
      </c>
      <c r="NA11" s="49">
        <v>66564.530000000013</v>
      </c>
      <c r="NB11" s="8">
        <v>66564.530000000013</v>
      </c>
      <c r="NC11" s="49">
        <v>66363.460000000006</v>
      </c>
      <c r="ND11" s="49">
        <v>66363.460000000006</v>
      </c>
      <c r="NE11" s="49">
        <v>66363.460000000006</v>
      </c>
      <c r="NF11" s="49">
        <v>66363.460000000006</v>
      </c>
      <c r="NG11" s="49">
        <v>66363.460000000006</v>
      </c>
      <c r="NH11" s="49">
        <v>66363.460000000006</v>
      </c>
      <c r="NI11" s="49">
        <v>66363.460000000006</v>
      </c>
      <c r="NJ11" s="49">
        <v>66363.460000000006</v>
      </c>
      <c r="NK11" s="49">
        <v>66363.460000000006</v>
      </c>
      <c r="NL11" s="49">
        <v>66363.460000000006</v>
      </c>
      <c r="NM11" s="49">
        <v>66363.460000000006</v>
      </c>
      <c r="NN11" s="8">
        <v>66363.460000000006</v>
      </c>
      <c r="NO11" s="49">
        <v>66159.759999999995</v>
      </c>
      <c r="NP11" s="49">
        <v>66159.759999999995</v>
      </c>
      <c r="NQ11" s="49">
        <v>66159.759999999995</v>
      </c>
      <c r="NR11" s="49">
        <v>66159.759999999995</v>
      </c>
      <c r="NS11" s="49">
        <v>66159.759999999995</v>
      </c>
      <c r="NT11" s="49">
        <v>66159.759999999995</v>
      </c>
      <c r="NU11" s="49">
        <v>66159.759999999995</v>
      </c>
      <c r="NV11" s="49">
        <v>66159.759999999995</v>
      </c>
      <c r="NW11" s="49">
        <v>66159.759999999995</v>
      </c>
      <c r="NX11" s="49">
        <v>66159.759999999995</v>
      </c>
      <c r="NY11" s="49">
        <v>66159.759999999995</v>
      </c>
      <c r="NZ11" s="8">
        <v>66159.759999999995</v>
      </c>
      <c r="OA11" s="49">
        <v>65901.259999999995</v>
      </c>
      <c r="OB11" s="49">
        <v>65901.259999999995</v>
      </c>
      <c r="OC11" s="49">
        <v>65901.259999999995</v>
      </c>
      <c r="OD11" s="49">
        <v>65901.259999999995</v>
      </c>
      <c r="OE11" s="49">
        <v>65901.259999999995</v>
      </c>
      <c r="OF11" s="49">
        <v>65901.259999999995</v>
      </c>
      <c r="OG11" s="49">
        <v>65901.259999999995</v>
      </c>
      <c r="OH11" s="49">
        <v>65901.259999999995</v>
      </c>
      <c r="OI11" s="49">
        <v>65901.259999999995</v>
      </c>
      <c r="OJ11" s="49">
        <v>65901.259999999995</v>
      </c>
      <c r="OK11" s="49">
        <v>65901.259999999995</v>
      </c>
      <c r="OL11" s="8">
        <v>65901.259999999995</v>
      </c>
      <c r="OM11" s="49">
        <v>65666.289999999994</v>
      </c>
      <c r="ON11" s="49">
        <v>65666.289999999994</v>
      </c>
      <c r="OO11" s="49">
        <v>65666.289999999994</v>
      </c>
      <c r="OP11" s="49">
        <v>65666.289999999994</v>
      </c>
      <c r="OQ11" s="49">
        <v>65666.289999999994</v>
      </c>
      <c r="OR11" s="49">
        <v>65666.289999999994</v>
      </c>
      <c r="OS11" s="49">
        <v>65666.289999999994</v>
      </c>
      <c r="OT11" s="49">
        <v>65666.289999999994</v>
      </c>
      <c r="OU11" s="49">
        <v>65666.289999999994</v>
      </c>
      <c r="OV11" s="49">
        <v>65666.289999999994</v>
      </c>
      <c r="OW11" s="49">
        <v>65666.289999999994</v>
      </c>
      <c r="OX11" s="8">
        <v>65666.289999999994</v>
      </c>
      <c r="OY11" s="49">
        <v>65431.519999999997</v>
      </c>
      <c r="OZ11" s="49">
        <v>65431.519999999997</v>
      </c>
      <c r="PA11" s="49">
        <v>65431.519999999997</v>
      </c>
      <c r="PB11" s="49">
        <v>65431.519999999997</v>
      </c>
      <c r="PC11" s="49">
        <v>65431.519999999997</v>
      </c>
      <c r="PD11" s="49">
        <v>65431.519999999997</v>
      </c>
      <c r="PE11" s="49">
        <v>65431.519999999997</v>
      </c>
      <c r="PF11" s="49">
        <v>65431.519999999997</v>
      </c>
      <c r="PG11" s="49">
        <v>65431.519999999997</v>
      </c>
      <c r="PH11" s="49">
        <v>65431.519999999997</v>
      </c>
      <c r="PI11" s="49">
        <v>65431.519999999997</v>
      </c>
      <c r="PJ11" s="8">
        <v>65431.519999999997</v>
      </c>
    </row>
    <row r="12" spans="2:426" s="1" customFormat="1" x14ac:dyDescent="0.35">
      <c r="B12" s="149"/>
      <c r="C12" s="152"/>
      <c r="D12" s="100"/>
      <c r="E12" s="112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33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33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33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33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33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33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33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33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33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33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33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33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33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33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33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33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33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33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33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33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33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33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33"/>
      <c r="JW12" s="85"/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33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33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33"/>
      <c r="LG12" s="85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33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33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33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33"/>
      <c r="NC12" s="85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33"/>
      <c r="NO12" s="85"/>
      <c r="NP12" s="85"/>
      <c r="NQ12" s="85"/>
      <c r="NR12" s="85"/>
      <c r="NS12" s="85"/>
      <c r="NT12" s="85"/>
      <c r="NU12" s="85"/>
      <c r="NV12" s="85"/>
      <c r="NW12" s="85"/>
      <c r="NX12" s="85"/>
      <c r="NY12" s="85"/>
      <c r="NZ12" s="33"/>
      <c r="OA12" s="85"/>
      <c r="OB12" s="85"/>
      <c r="OC12" s="85"/>
      <c r="OD12" s="85"/>
      <c r="OE12" s="85"/>
      <c r="OF12" s="85"/>
      <c r="OG12" s="85"/>
      <c r="OH12" s="85"/>
      <c r="OI12" s="85"/>
      <c r="OJ12" s="85"/>
      <c r="OK12" s="85"/>
      <c r="OL12" s="33"/>
      <c r="OM12" s="85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33"/>
      <c r="OY12" s="85"/>
      <c r="OZ12" s="85"/>
      <c r="PA12" s="85"/>
      <c r="PB12" s="85"/>
      <c r="PC12" s="85"/>
      <c r="PD12" s="85"/>
      <c r="PE12" s="85"/>
      <c r="PF12" s="85"/>
      <c r="PG12" s="85"/>
      <c r="PH12" s="85"/>
      <c r="PI12" s="85"/>
      <c r="PJ12" s="33"/>
    </row>
    <row r="13" spans="2:426" s="1" customFormat="1" x14ac:dyDescent="0.35">
      <c r="B13" s="148"/>
      <c r="C13" s="151" t="s">
        <v>32</v>
      </c>
      <c r="D13" s="99" t="s">
        <v>13</v>
      </c>
      <c r="E13" s="111">
        <v>11853.827410568396</v>
      </c>
      <c r="F13" s="70">
        <v>4978607.5124387266</v>
      </c>
      <c r="G13" s="49">
        <v>11831.002403474822</v>
      </c>
      <c r="H13" s="49">
        <v>11831.002403474822</v>
      </c>
      <c r="I13" s="49">
        <v>11831.002403474822</v>
      </c>
      <c r="J13" s="49">
        <v>11831.002403474822</v>
      </c>
      <c r="K13" s="49">
        <v>11831.002403474822</v>
      </c>
      <c r="L13" s="49">
        <v>11831.002403474822</v>
      </c>
      <c r="M13" s="49">
        <v>11831.002403474822</v>
      </c>
      <c r="N13" s="49">
        <v>11831.002403474822</v>
      </c>
      <c r="O13" s="49">
        <v>11831.002403474822</v>
      </c>
      <c r="P13" s="49">
        <v>11831.002403474822</v>
      </c>
      <c r="Q13" s="49">
        <v>11831.002403474822</v>
      </c>
      <c r="R13" s="8">
        <v>11831.002403474822</v>
      </c>
      <c r="S13" s="49">
        <v>11811.392131526294</v>
      </c>
      <c r="T13" s="49">
        <v>11811.392131526294</v>
      </c>
      <c r="U13" s="49">
        <v>11811.392131526294</v>
      </c>
      <c r="V13" s="49">
        <v>11811.392131526294</v>
      </c>
      <c r="W13" s="49">
        <v>11811.392131526294</v>
      </c>
      <c r="X13" s="49">
        <v>11811.392131526294</v>
      </c>
      <c r="Y13" s="49">
        <v>11811.392131526294</v>
      </c>
      <c r="Z13" s="49">
        <v>11811.392131526294</v>
      </c>
      <c r="AA13" s="49">
        <v>11811.392131526294</v>
      </c>
      <c r="AB13" s="49">
        <v>11811.392131526294</v>
      </c>
      <c r="AC13" s="49">
        <v>11811.392131526294</v>
      </c>
      <c r="AD13" s="8">
        <v>11811.392131526294</v>
      </c>
      <c r="AE13" s="49">
        <v>12248.93056284802</v>
      </c>
      <c r="AF13" s="49">
        <v>12248.93056284802</v>
      </c>
      <c r="AG13" s="49">
        <v>12248.93056284802</v>
      </c>
      <c r="AH13" s="49">
        <v>12248.93056284802</v>
      </c>
      <c r="AI13" s="49">
        <v>12248.93056284802</v>
      </c>
      <c r="AJ13" s="49">
        <v>12248.93056284802</v>
      </c>
      <c r="AK13" s="49">
        <v>12248.93056284802</v>
      </c>
      <c r="AL13" s="49">
        <v>12248.93056284802</v>
      </c>
      <c r="AM13" s="49">
        <v>12248.93056284802</v>
      </c>
      <c r="AN13" s="49">
        <v>12248.93056284802</v>
      </c>
      <c r="AO13" s="49">
        <v>12248.93056284802</v>
      </c>
      <c r="AP13" s="8">
        <v>12248.93056284802</v>
      </c>
      <c r="AQ13" s="49">
        <v>12275.222653298026</v>
      </c>
      <c r="AR13" s="49">
        <v>12275.222653298026</v>
      </c>
      <c r="AS13" s="49">
        <v>12275.222653298026</v>
      </c>
      <c r="AT13" s="49">
        <v>12275.222653298026</v>
      </c>
      <c r="AU13" s="49">
        <v>12275.222653298026</v>
      </c>
      <c r="AV13" s="49">
        <v>12275.222653298026</v>
      </c>
      <c r="AW13" s="49">
        <v>12275.222653298026</v>
      </c>
      <c r="AX13" s="49">
        <v>12275.222653298026</v>
      </c>
      <c r="AY13" s="49">
        <v>12275.222653298026</v>
      </c>
      <c r="AZ13" s="49">
        <v>12275.222653298026</v>
      </c>
      <c r="BA13" s="49">
        <v>12275.222653298026</v>
      </c>
      <c r="BB13" s="8">
        <v>12275.222653298026</v>
      </c>
      <c r="BC13" s="49">
        <v>12232.827242625004</v>
      </c>
      <c r="BD13" s="49">
        <v>12232.827242625004</v>
      </c>
      <c r="BE13" s="49">
        <v>12232.827242625004</v>
      </c>
      <c r="BF13" s="49">
        <v>12232.827242625004</v>
      </c>
      <c r="BG13" s="49">
        <v>12232.827242625004</v>
      </c>
      <c r="BH13" s="49">
        <v>12232.827242625004</v>
      </c>
      <c r="BI13" s="49">
        <v>12232.827242625004</v>
      </c>
      <c r="BJ13" s="49">
        <v>12232.827242625004</v>
      </c>
      <c r="BK13" s="49">
        <v>12232.827242625004</v>
      </c>
      <c r="BL13" s="49">
        <v>12232.827242625004</v>
      </c>
      <c r="BM13" s="49">
        <v>12232.827242625004</v>
      </c>
      <c r="BN13" s="8">
        <v>12232.827242625004</v>
      </c>
      <c r="BO13" s="49">
        <v>12124.715081033935</v>
      </c>
      <c r="BP13" s="49">
        <v>12124.715081033935</v>
      </c>
      <c r="BQ13" s="49">
        <v>12124.715081033935</v>
      </c>
      <c r="BR13" s="49">
        <v>12124.715081033935</v>
      </c>
      <c r="BS13" s="49">
        <v>12124.715081033935</v>
      </c>
      <c r="BT13" s="49">
        <v>12124.715081033935</v>
      </c>
      <c r="BU13" s="49">
        <v>12124.715081033935</v>
      </c>
      <c r="BV13" s="49">
        <v>12124.715081033935</v>
      </c>
      <c r="BW13" s="49">
        <v>12124.715081033935</v>
      </c>
      <c r="BX13" s="49">
        <v>12124.715081033935</v>
      </c>
      <c r="BY13" s="49">
        <v>12124.715081033935</v>
      </c>
      <c r="BZ13" s="8">
        <v>12124.715081033935</v>
      </c>
      <c r="CA13" s="49">
        <v>11857.806123092048</v>
      </c>
      <c r="CB13" s="49">
        <v>11857.806123092048</v>
      </c>
      <c r="CC13" s="49">
        <v>11857.806123092048</v>
      </c>
      <c r="CD13" s="49">
        <v>11857.806123092048</v>
      </c>
      <c r="CE13" s="49">
        <v>11857.806123092048</v>
      </c>
      <c r="CF13" s="49">
        <v>11857.806123092048</v>
      </c>
      <c r="CG13" s="49">
        <v>11857.806123092048</v>
      </c>
      <c r="CH13" s="49">
        <v>11857.806123092048</v>
      </c>
      <c r="CI13" s="49">
        <v>11857.806123092048</v>
      </c>
      <c r="CJ13" s="49">
        <v>11857.806123092048</v>
      </c>
      <c r="CK13" s="49">
        <v>11857.806123092048</v>
      </c>
      <c r="CL13" s="8">
        <v>11857.806123092048</v>
      </c>
      <c r="CM13" s="49">
        <v>11878.479033410062</v>
      </c>
      <c r="CN13" s="49">
        <v>11878.479033410062</v>
      </c>
      <c r="CO13" s="49">
        <v>11878.479033410062</v>
      </c>
      <c r="CP13" s="49">
        <v>11878.479033410062</v>
      </c>
      <c r="CQ13" s="49">
        <v>11878.479033410062</v>
      </c>
      <c r="CR13" s="49">
        <v>11878.479033410062</v>
      </c>
      <c r="CS13" s="49">
        <v>11878.479033410062</v>
      </c>
      <c r="CT13" s="49">
        <v>11878.479033410062</v>
      </c>
      <c r="CU13" s="49">
        <v>11878.479033410062</v>
      </c>
      <c r="CV13" s="49">
        <v>11878.479033410062</v>
      </c>
      <c r="CW13" s="49">
        <v>11878.479033410062</v>
      </c>
      <c r="CX13" s="8">
        <v>11878.479033410062</v>
      </c>
      <c r="CY13" s="49">
        <v>11897.53985239654</v>
      </c>
      <c r="CZ13" s="49">
        <v>11897.53985239654</v>
      </c>
      <c r="DA13" s="49">
        <v>11897.53985239654</v>
      </c>
      <c r="DB13" s="49">
        <v>11897.53985239654</v>
      </c>
      <c r="DC13" s="49">
        <v>11897.53985239654</v>
      </c>
      <c r="DD13" s="49">
        <v>11897.53985239654</v>
      </c>
      <c r="DE13" s="49">
        <v>11897.53985239654</v>
      </c>
      <c r="DF13" s="49">
        <v>11897.53985239654</v>
      </c>
      <c r="DG13" s="49">
        <v>11897.53985239654</v>
      </c>
      <c r="DH13" s="49">
        <v>11897.53985239654</v>
      </c>
      <c r="DI13" s="49">
        <v>11897.53985239654</v>
      </c>
      <c r="DJ13" s="8">
        <v>11897.53985239654</v>
      </c>
      <c r="DK13" s="49">
        <v>11911.394340416335</v>
      </c>
      <c r="DL13" s="49">
        <v>11911.394340416335</v>
      </c>
      <c r="DM13" s="49">
        <v>11911.394340416335</v>
      </c>
      <c r="DN13" s="49">
        <v>11911.394340416335</v>
      </c>
      <c r="DO13" s="49">
        <v>11911.394340416335</v>
      </c>
      <c r="DP13" s="49">
        <v>11911.394340416335</v>
      </c>
      <c r="DQ13" s="49">
        <v>11911.394340416335</v>
      </c>
      <c r="DR13" s="49">
        <v>11911.394340416335</v>
      </c>
      <c r="DS13" s="49">
        <v>11911.394340416335</v>
      </c>
      <c r="DT13" s="49">
        <v>11911.394340416335</v>
      </c>
      <c r="DU13" s="49">
        <v>11911.394340416335</v>
      </c>
      <c r="DV13" s="8">
        <v>11911.394340416335</v>
      </c>
      <c r="DW13" s="49">
        <v>11925.016675451219</v>
      </c>
      <c r="DX13" s="49">
        <v>11925.016675451219</v>
      </c>
      <c r="DY13" s="49">
        <v>11925.016675451219</v>
      </c>
      <c r="DZ13" s="49">
        <v>11925.016675451219</v>
      </c>
      <c r="EA13" s="49">
        <v>11925.016675451219</v>
      </c>
      <c r="EB13" s="49">
        <v>11925.016675451219</v>
      </c>
      <c r="EC13" s="49">
        <v>11925.016675451219</v>
      </c>
      <c r="ED13" s="49">
        <v>11925.016675451219</v>
      </c>
      <c r="EE13" s="49">
        <v>11925.016675451219</v>
      </c>
      <c r="EF13" s="49">
        <v>11925.016675451219</v>
      </c>
      <c r="EG13" s="49">
        <v>11925.016675451219</v>
      </c>
      <c r="EH13" s="8">
        <v>11925.016675451219</v>
      </c>
      <c r="EI13" s="49">
        <v>11936.84068362363</v>
      </c>
      <c r="EJ13" s="49">
        <v>11936.84068362363</v>
      </c>
      <c r="EK13" s="49">
        <v>11936.84068362363</v>
      </c>
      <c r="EL13" s="49">
        <v>11936.84068362363</v>
      </c>
      <c r="EM13" s="49">
        <v>11936.84068362363</v>
      </c>
      <c r="EN13" s="49">
        <v>11936.84068362363</v>
      </c>
      <c r="EO13" s="49">
        <v>11936.84068362363</v>
      </c>
      <c r="EP13" s="49">
        <v>11936.84068362363</v>
      </c>
      <c r="EQ13" s="49">
        <v>11936.84068362363</v>
      </c>
      <c r="ER13" s="49">
        <v>11936.84068362363</v>
      </c>
      <c r="ES13" s="49">
        <v>11936.84068362363</v>
      </c>
      <c r="ET13" s="8">
        <v>11936.84068362363</v>
      </c>
      <c r="EU13" s="49">
        <v>11943.659105921854</v>
      </c>
      <c r="EV13" s="49">
        <v>11943.659105921854</v>
      </c>
      <c r="EW13" s="49">
        <v>11943.659105921854</v>
      </c>
      <c r="EX13" s="49">
        <v>11943.659105921854</v>
      </c>
      <c r="EY13" s="49">
        <v>11943.659105921854</v>
      </c>
      <c r="EZ13" s="49">
        <v>11943.659105921854</v>
      </c>
      <c r="FA13" s="49">
        <v>11943.659105921854</v>
      </c>
      <c r="FB13" s="49">
        <v>11943.659105921854</v>
      </c>
      <c r="FC13" s="49">
        <v>11943.659105921854</v>
      </c>
      <c r="FD13" s="49">
        <v>11943.659105921854</v>
      </c>
      <c r="FE13" s="49">
        <v>11943.659105921854</v>
      </c>
      <c r="FF13" s="8">
        <v>11943.659105921854</v>
      </c>
      <c r="FG13" s="49">
        <v>11944.099258780037</v>
      </c>
      <c r="FH13" s="49">
        <v>11944.099258780037</v>
      </c>
      <c r="FI13" s="49">
        <v>11944.099258780037</v>
      </c>
      <c r="FJ13" s="49">
        <v>11944.099258780037</v>
      </c>
      <c r="FK13" s="49">
        <v>11944.099258780037</v>
      </c>
      <c r="FL13" s="49">
        <v>11944.099258780037</v>
      </c>
      <c r="FM13" s="49">
        <v>11944.099258780037</v>
      </c>
      <c r="FN13" s="49">
        <v>11944.099258780037</v>
      </c>
      <c r="FO13" s="49">
        <v>11944.099258780037</v>
      </c>
      <c r="FP13" s="49">
        <v>11944.099258780037</v>
      </c>
      <c r="FQ13" s="49">
        <v>11944.099258780037</v>
      </c>
      <c r="FR13" s="8">
        <v>11944.099258780037</v>
      </c>
      <c r="FS13" s="49">
        <v>11944.121023122372</v>
      </c>
      <c r="FT13" s="49">
        <v>11944.121023122372</v>
      </c>
      <c r="FU13" s="49">
        <v>11944.121023122372</v>
      </c>
      <c r="FV13" s="49">
        <v>11944.121023122372</v>
      </c>
      <c r="FW13" s="49">
        <v>11944.121023122372</v>
      </c>
      <c r="FX13" s="49">
        <v>11944.121023122372</v>
      </c>
      <c r="FY13" s="49">
        <v>11944.121023122372</v>
      </c>
      <c r="FZ13" s="49">
        <v>11944.121023122372</v>
      </c>
      <c r="GA13" s="49">
        <v>11944.121023122372</v>
      </c>
      <c r="GB13" s="49">
        <v>11944.121023122372</v>
      </c>
      <c r="GC13" s="49">
        <v>11944.121023122372</v>
      </c>
      <c r="GD13" s="8">
        <v>11944.121023122372</v>
      </c>
      <c r="GE13" s="49">
        <v>11943.939653602918</v>
      </c>
      <c r="GF13" s="49">
        <v>11943.939653602918</v>
      </c>
      <c r="GG13" s="49">
        <v>11943.939653602918</v>
      </c>
      <c r="GH13" s="49">
        <v>11943.939653602918</v>
      </c>
      <c r="GI13" s="49">
        <v>11943.939653602918</v>
      </c>
      <c r="GJ13" s="49">
        <v>11943.939653602918</v>
      </c>
      <c r="GK13" s="49">
        <v>11943.939653602918</v>
      </c>
      <c r="GL13" s="49">
        <v>11943.939653602918</v>
      </c>
      <c r="GM13" s="49">
        <v>11943.939653602918</v>
      </c>
      <c r="GN13" s="49">
        <v>11943.939653602918</v>
      </c>
      <c r="GO13" s="49">
        <v>11943.939653602918</v>
      </c>
      <c r="GP13" s="8">
        <v>11943.939653602918</v>
      </c>
      <c r="GQ13" s="49">
        <v>11937.595269297492</v>
      </c>
      <c r="GR13" s="49">
        <v>11937.595269297492</v>
      </c>
      <c r="GS13" s="49">
        <v>11937.595269297492</v>
      </c>
      <c r="GT13" s="49">
        <v>11937.595269297492</v>
      </c>
      <c r="GU13" s="49">
        <v>11937.595269297492</v>
      </c>
      <c r="GV13" s="49">
        <v>11937.595269297492</v>
      </c>
      <c r="GW13" s="49">
        <v>11937.595269297492</v>
      </c>
      <c r="GX13" s="49">
        <v>11937.595269297492</v>
      </c>
      <c r="GY13" s="49">
        <v>11937.595269297492</v>
      </c>
      <c r="GZ13" s="49">
        <v>11937.595269297492</v>
      </c>
      <c r="HA13" s="49">
        <v>11937.595269297492</v>
      </c>
      <c r="HB13" s="8">
        <v>11937.595269297492</v>
      </c>
      <c r="HC13" s="49">
        <v>11931.055005911048</v>
      </c>
      <c r="HD13" s="49">
        <v>11931.055005911048</v>
      </c>
      <c r="HE13" s="49">
        <v>11931.055005911048</v>
      </c>
      <c r="HF13" s="49">
        <v>11931.055005911048</v>
      </c>
      <c r="HG13" s="49">
        <v>11931.055005911048</v>
      </c>
      <c r="HH13" s="49">
        <v>11931.055005911048</v>
      </c>
      <c r="HI13" s="49">
        <v>11931.055005911048</v>
      </c>
      <c r="HJ13" s="49">
        <v>11931.055005911048</v>
      </c>
      <c r="HK13" s="49">
        <v>11931.055005911048</v>
      </c>
      <c r="HL13" s="49">
        <v>11931.055005911048</v>
      </c>
      <c r="HM13" s="49">
        <v>11931.055005911048</v>
      </c>
      <c r="HN13" s="8">
        <v>11931.055005911048</v>
      </c>
      <c r="HO13" s="49">
        <v>11919.530920992767</v>
      </c>
      <c r="HP13" s="49">
        <v>11919.530920992767</v>
      </c>
      <c r="HQ13" s="49">
        <v>11919.530920992767</v>
      </c>
      <c r="HR13" s="49">
        <v>11919.530920992767</v>
      </c>
      <c r="HS13" s="49">
        <v>11919.530920992767</v>
      </c>
      <c r="HT13" s="49">
        <v>11919.530920992767</v>
      </c>
      <c r="HU13" s="49">
        <v>11919.530920992767</v>
      </c>
      <c r="HV13" s="49">
        <v>11919.530920992767</v>
      </c>
      <c r="HW13" s="49">
        <v>11919.530920992767</v>
      </c>
      <c r="HX13" s="49">
        <v>11919.530920992767</v>
      </c>
      <c r="HY13" s="49">
        <v>11919.530920992767</v>
      </c>
      <c r="HZ13" s="8">
        <v>11919.530920992767</v>
      </c>
      <c r="IA13" s="49">
        <v>11906.631763739346</v>
      </c>
      <c r="IB13" s="49">
        <v>11906.631763739346</v>
      </c>
      <c r="IC13" s="49">
        <v>11906.631763739346</v>
      </c>
      <c r="ID13" s="49">
        <v>11906.631763739346</v>
      </c>
      <c r="IE13" s="49">
        <v>11906.631763739346</v>
      </c>
      <c r="IF13" s="49">
        <v>11906.631763739346</v>
      </c>
      <c r="IG13" s="49">
        <v>11906.631763739346</v>
      </c>
      <c r="IH13" s="49">
        <v>11906.631763739346</v>
      </c>
      <c r="II13" s="49">
        <v>11906.631763739346</v>
      </c>
      <c r="IJ13" s="49">
        <v>11906.631763739346</v>
      </c>
      <c r="IK13" s="49">
        <v>11906.631763739346</v>
      </c>
      <c r="IL13" s="8">
        <v>11906.631763739346</v>
      </c>
      <c r="IM13" s="49">
        <v>11893.551236966472</v>
      </c>
      <c r="IN13" s="49">
        <v>11893.551236966472</v>
      </c>
      <c r="IO13" s="49">
        <v>11893.551236966472</v>
      </c>
      <c r="IP13" s="49">
        <v>11893.551236966472</v>
      </c>
      <c r="IQ13" s="49">
        <v>11893.551236966472</v>
      </c>
      <c r="IR13" s="49">
        <v>11893.551236966472</v>
      </c>
      <c r="IS13" s="49">
        <v>11893.551236966472</v>
      </c>
      <c r="IT13" s="49">
        <v>11893.551236966472</v>
      </c>
      <c r="IU13" s="49">
        <v>11893.551236966472</v>
      </c>
      <c r="IV13" s="49">
        <v>11893.551236966472</v>
      </c>
      <c r="IW13" s="49">
        <v>11893.551236966472</v>
      </c>
      <c r="IX13" s="8">
        <v>11893.551236966472</v>
      </c>
      <c r="IY13" s="49">
        <v>11875.501398223309</v>
      </c>
      <c r="IZ13" s="49">
        <v>11875.501398223309</v>
      </c>
      <c r="JA13" s="49">
        <v>11875.501398223309</v>
      </c>
      <c r="JB13" s="49">
        <v>11875.501398223309</v>
      </c>
      <c r="JC13" s="49">
        <v>11875.501398223309</v>
      </c>
      <c r="JD13" s="49">
        <v>11875.501398223309</v>
      </c>
      <c r="JE13" s="49">
        <v>11875.501398223309</v>
      </c>
      <c r="JF13" s="49">
        <v>11875.501398223309</v>
      </c>
      <c r="JG13" s="49">
        <v>11875.501398223309</v>
      </c>
      <c r="JH13" s="49">
        <v>11875.501398223309</v>
      </c>
      <c r="JI13" s="49">
        <v>11875.501398223309</v>
      </c>
      <c r="JJ13" s="8">
        <v>11875.501398223309</v>
      </c>
      <c r="JK13" s="49">
        <v>11856.098251487339</v>
      </c>
      <c r="JL13" s="49">
        <v>11856.098251487339</v>
      </c>
      <c r="JM13" s="49">
        <v>11856.098251487339</v>
      </c>
      <c r="JN13" s="49">
        <v>11856.098251487339</v>
      </c>
      <c r="JO13" s="49">
        <v>11856.098251487339</v>
      </c>
      <c r="JP13" s="49">
        <v>11856.098251487339</v>
      </c>
      <c r="JQ13" s="49">
        <v>11856.098251487339</v>
      </c>
      <c r="JR13" s="49">
        <v>11856.098251487339</v>
      </c>
      <c r="JS13" s="49">
        <v>11856.098251487339</v>
      </c>
      <c r="JT13" s="49">
        <v>11856.098251487339</v>
      </c>
      <c r="JU13" s="49">
        <v>11856.098251487339</v>
      </c>
      <c r="JV13" s="8">
        <v>11856.098251487339</v>
      </c>
      <c r="JW13" s="49">
        <v>11831.711283219525</v>
      </c>
      <c r="JX13" s="49">
        <v>11831.711283219525</v>
      </c>
      <c r="JY13" s="49">
        <v>11831.711283219525</v>
      </c>
      <c r="JZ13" s="49">
        <v>11831.711283219525</v>
      </c>
      <c r="KA13" s="49">
        <v>11831.711283219525</v>
      </c>
      <c r="KB13" s="49">
        <v>11831.711283219525</v>
      </c>
      <c r="KC13" s="49">
        <v>11831.711283219525</v>
      </c>
      <c r="KD13" s="49">
        <v>11831.711283219525</v>
      </c>
      <c r="KE13" s="49">
        <v>11831.711283219525</v>
      </c>
      <c r="KF13" s="49">
        <v>11831.711283219525</v>
      </c>
      <c r="KG13" s="49">
        <v>11831.711283219525</v>
      </c>
      <c r="KH13" s="8">
        <v>11831.711283219525</v>
      </c>
      <c r="KI13" s="49">
        <v>11811.930887883093</v>
      </c>
      <c r="KJ13" s="49">
        <v>11811.930887883093</v>
      </c>
      <c r="KK13" s="49">
        <v>11811.930887883093</v>
      </c>
      <c r="KL13" s="49">
        <v>11811.930887883093</v>
      </c>
      <c r="KM13" s="49">
        <v>11811.930887883093</v>
      </c>
      <c r="KN13" s="49">
        <v>11811.930887883093</v>
      </c>
      <c r="KO13" s="49">
        <v>11811.930887883093</v>
      </c>
      <c r="KP13" s="49">
        <v>11811.930887883093</v>
      </c>
      <c r="KQ13" s="49">
        <v>11811.930887883093</v>
      </c>
      <c r="KR13" s="49">
        <v>11811.930887883093</v>
      </c>
      <c r="KS13" s="49">
        <v>11811.930887883093</v>
      </c>
      <c r="KT13" s="8">
        <v>11811.930887883093</v>
      </c>
      <c r="KU13" s="49">
        <v>11781.235809213746</v>
      </c>
      <c r="KV13" s="49">
        <v>11781.235809213746</v>
      </c>
      <c r="KW13" s="49">
        <v>11781.235809213746</v>
      </c>
      <c r="KX13" s="49">
        <v>11781.235809213746</v>
      </c>
      <c r="KY13" s="49">
        <v>11781.235809213746</v>
      </c>
      <c r="KZ13" s="49">
        <v>11781.235809213746</v>
      </c>
      <c r="LA13" s="49">
        <v>11781.235809213746</v>
      </c>
      <c r="LB13" s="49">
        <v>11781.235809213746</v>
      </c>
      <c r="LC13" s="49">
        <v>11781.235809213746</v>
      </c>
      <c r="LD13" s="49">
        <v>11781.235809213746</v>
      </c>
      <c r="LE13" s="49">
        <v>11781.235809213746</v>
      </c>
      <c r="LF13" s="8">
        <v>11781.235809213746</v>
      </c>
      <c r="LG13" s="49">
        <v>11750.359361024945</v>
      </c>
      <c r="LH13" s="49">
        <v>11750.359361024945</v>
      </c>
      <c r="LI13" s="49">
        <v>11750.359361024945</v>
      </c>
      <c r="LJ13" s="49">
        <v>11750.359361024945</v>
      </c>
      <c r="LK13" s="49">
        <v>11750.359361024945</v>
      </c>
      <c r="LL13" s="49">
        <v>11750.359361024945</v>
      </c>
      <c r="LM13" s="49">
        <v>11750.359361024945</v>
      </c>
      <c r="LN13" s="49">
        <v>11750.359361024945</v>
      </c>
      <c r="LO13" s="49">
        <v>11750.359361024945</v>
      </c>
      <c r="LP13" s="49">
        <v>11750.359361024945</v>
      </c>
      <c r="LQ13" s="49">
        <v>11750.359361024945</v>
      </c>
      <c r="LR13" s="8">
        <v>11750.359361024945</v>
      </c>
      <c r="LS13" s="49">
        <v>11719.301543316686</v>
      </c>
      <c r="LT13" s="49">
        <v>11719.301543316686</v>
      </c>
      <c r="LU13" s="49">
        <v>11719.301543316686</v>
      </c>
      <c r="LV13" s="49">
        <v>11719.301543316686</v>
      </c>
      <c r="LW13" s="49">
        <v>11719.301543316686</v>
      </c>
      <c r="LX13" s="49">
        <v>11719.301543316686</v>
      </c>
      <c r="LY13" s="49">
        <v>11719.301543316686</v>
      </c>
      <c r="LZ13" s="49">
        <v>11719.301543316686</v>
      </c>
      <c r="MA13" s="49">
        <v>11719.301543316686</v>
      </c>
      <c r="MB13" s="49">
        <v>11719.301543316686</v>
      </c>
      <c r="MC13" s="49">
        <v>11719.301543316686</v>
      </c>
      <c r="MD13" s="8">
        <v>11719.301543316686</v>
      </c>
      <c r="ME13" s="49">
        <v>11682.102475164786</v>
      </c>
      <c r="MF13" s="49">
        <v>11682.102475164786</v>
      </c>
      <c r="MG13" s="49">
        <v>11682.102475164786</v>
      </c>
      <c r="MH13" s="49">
        <v>11682.102475164786</v>
      </c>
      <c r="MI13" s="49">
        <v>11682.102475164786</v>
      </c>
      <c r="MJ13" s="49">
        <v>11682.102475164786</v>
      </c>
      <c r="MK13" s="49">
        <v>11682.102475164786</v>
      </c>
      <c r="ML13" s="49">
        <v>11682.102475164786</v>
      </c>
      <c r="MM13" s="49">
        <v>11682.102475164786</v>
      </c>
      <c r="MN13" s="49">
        <v>11682.102475164786</v>
      </c>
      <c r="MO13" s="49">
        <v>11682.102475164786</v>
      </c>
      <c r="MP13" s="8">
        <v>11682.102475164786</v>
      </c>
      <c r="MQ13" s="49">
        <v>11649.495470382717</v>
      </c>
      <c r="MR13" s="49">
        <v>11649.495470382717</v>
      </c>
      <c r="MS13" s="49">
        <v>11649.495470382717</v>
      </c>
      <c r="MT13" s="49">
        <v>11649.495470382717</v>
      </c>
      <c r="MU13" s="49">
        <v>11649.495470382717</v>
      </c>
      <c r="MV13" s="49">
        <v>11649.495470382717</v>
      </c>
      <c r="MW13" s="49">
        <v>11649.495470382717</v>
      </c>
      <c r="MX13" s="49">
        <v>11649.495470382717</v>
      </c>
      <c r="MY13" s="49">
        <v>11649.495470382717</v>
      </c>
      <c r="MZ13" s="49">
        <v>11649.495470382717</v>
      </c>
      <c r="NA13" s="49">
        <v>11649.495470382717</v>
      </c>
      <c r="NB13" s="8">
        <v>11649.495470382717</v>
      </c>
      <c r="NC13" s="49">
        <v>11611.948172753468</v>
      </c>
      <c r="ND13" s="49">
        <v>11611.948172753468</v>
      </c>
      <c r="NE13" s="49">
        <v>11611.948172753468</v>
      </c>
      <c r="NF13" s="49">
        <v>11611.948172753468</v>
      </c>
      <c r="NG13" s="49">
        <v>11611.948172753468</v>
      </c>
      <c r="NH13" s="49">
        <v>11611.948172753468</v>
      </c>
      <c r="NI13" s="49">
        <v>11611.948172753468</v>
      </c>
      <c r="NJ13" s="49">
        <v>11611.948172753468</v>
      </c>
      <c r="NK13" s="49">
        <v>11611.948172753468</v>
      </c>
      <c r="NL13" s="49">
        <v>11611.948172753468</v>
      </c>
      <c r="NM13" s="49">
        <v>11611.948172753468</v>
      </c>
      <c r="NN13" s="8">
        <v>11611.948172753468</v>
      </c>
      <c r="NO13" s="49">
        <v>11574.226760385545</v>
      </c>
      <c r="NP13" s="49">
        <v>11574.226760385545</v>
      </c>
      <c r="NQ13" s="49">
        <v>11574.226760385545</v>
      </c>
      <c r="NR13" s="49">
        <v>11574.226760385545</v>
      </c>
      <c r="NS13" s="49">
        <v>11574.226760385545</v>
      </c>
      <c r="NT13" s="49">
        <v>11574.226760385545</v>
      </c>
      <c r="NU13" s="49">
        <v>11574.226760385545</v>
      </c>
      <c r="NV13" s="49">
        <v>11574.226760385545</v>
      </c>
      <c r="NW13" s="49">
        <v>11574.226760385545</v>
      </c>
      <c r="NX13" s="49">
        <v>11574.226760385545</v>
      </c>
      <c r="NY13" s="49">
        <v>11574.226760385545</v>
      </c>
      <c r="NZ13" s="8">
        <v>11574.226760385545</v>
      </c>
      <c r="OA13" s="49">
        <v>11525.590664684702</v>
      </c>
      <c r="OB13" s="49">
        <v>11525.590664684702</v>
      </c>
      <c r="OC13" s="49">
        <v>11525.590664684702</v>
      </c>
      <c r="OD13" s="49">
        <v>11525.590664684702</v>
      </c>
      <c r="OE13" s="49">
        <v>11525.590664684702</v>
      </c>
      <c r="OF13" s="49">
        <v>11525.590664684702</v>
      </c>
      <c r="OG13" s="49">
        <v>11525.590664684702</v>
      </c>
      <c r="OH13" s="49">
        <v>11525.590664684702</v>
      </c>
      <c r="OI13" s="49">
        <v>11525.590664684702</v>
      </c>
      <c r="OJ13" s="49">
        <v>11525.590664684702</v>
      </c>
      <c r="OK13" s="49">
        <v>11525.590664684702</v>
      </c>
      <c r="OL13" s="8">
        <v>11525.590664684702</v>
      </c>
      <c r="OM13" s="49">
        <v>11481.561141915246</v>
      </c>
      <c r="ON13" s="49">
        <v>11481.561141915246</v>
      </c>
      <c r="OO13" s="49">
        <v>11481.561141915246</v>
      </c>
      <c r="OP13" s="49">
        <v>11481.561141915246</v>
      </c>
      <c r="OQ13" s="49">
        <v>11481.561141915246</v>
      </c>
      <c r="OR13" s="49">
        <v>11481.561141915246</v>
      </c>
      <c r="OS13" s="49">
        <v>11481.561141915246</v>
      </c>
      <c r="OT13" s="49">
        <v>11481.561141915246</v>
      </c>
      <c r="OU13" s="49">
        <v>11481.561141915246</v>
      </c>
      <c r="OV13" s="49">
        <v>11481.561141915246</v>
      </c>
      <c r="OW13" s="49">
        <v>11481.561141915246</v>
      </c>
      <c r="OX13" s="8">
        <v>11481.561141915246</v>
      </c>
      <c r="OY13" s="49">
        <v>11437.546128707339</v>
      </c>
      <c r="OZ13" s="49">
        <v>11437.546128707339</v>
      </c>
      <c r="PA13" s="49">
        <v>11437.546128707339</v>
      </c>
      <c r="PB13" s="49">
        <v>11437.546128707339</v>
      </c>
      <c r="PC13" s="49">
        <v>11437.546128707339</v>
      </c>
      <c r="PD13" s="49">
        <v>11437.546128707339</v>
      </c>
      <c r="PE13" s="49">
        <v>11437.546128707339</v>
      </c>
      <c r="PF13" s="49">
        <v>11437.546128707339</v>
      </c>
      <c r="PG13" s="49">
        <v>11437.546128707339</v>
      </c>
      <c r="PH13" s="49">
        <v>11437.546128707339</v>
      </c>
      <c r="PI13" s="49">
        <v>11437.546128707339</v>
      </c>
      <c r="PJ13" s="8">
        <v>11437.546128707339</v>
      </c>
    </row>
    <row r="14" spans="2:426" s="1" customFormat="1" x14ac:dyDescent="0.35">
      <c r="B14" s="149"/>
      <c r="C14" s="152"/>
      <c r="D14" s="100"/>
      <c r="E14" s="112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33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33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33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33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33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33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33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33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33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33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33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33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33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33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33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33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33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33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33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33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33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33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33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33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33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33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33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33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33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33"/>
      <c r="NC14" s="85"/>
      <c r="ND14" s="85"/>
      <c r="NE14" s="85"/>
      <c r="NF14" s="85"/>
      <c r="NG14" s="85"/>
      <c r="NH14" s="85"/>
      <c r="NI14" s="85"/>
      <c r="NJ14" s="85"/>
      <c r="NK14" s="85"/>
      <c r="NL14" s="85"/>
      <c r="NM14" s="85"/>
      <c r="NN14" s="33"/>
      <c r="NO14" s="85"/>
      <c r="NP14" s="85"/>
      <c r="NQ14" s="85"/>
      <c r="NR14" s="85"/>
      <c r="NS14" s="85"/>
      <c r="NT14" s="85"/>
      <c r="NU14" s="85"/>
      <c r="NV14" s="85"/>
      <c r="NW14" s="85"/>
      <c r="NX14" s="85"/>
      <c r="NY14" s="85"/>
      <c r="NZ14" s="33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33"/>
      <c r="OM14" s="85"/>
      <c r="ON14" s="85"/>
      <c r="OO14" s="85"/>
      <c r="OP14" s="85"/>
      <c r="OQ14" s="85"/>
      <c r="OR14" s="85"/>
      <c r="OS14" s="85"/>
      <c r="OT14" s="85"/>
      <c r="OU14" s="85"/>
      <c r="OV14" s="85"/>
      <c r="OW14" s="85"/>
      <c r="OX14" s="33"/>
      <c r="OY14" s="85"/>
      <c r="OZ14" s="85"/>
      <c r="PA14" s="85"/>
      <c r="PB14" s="85"/>
      <c r="PC14" s="85"/>
      <c r="PD14" s="85"/>
      <c r="PE14" s="85"/>
      <c r="PF14" s="85"/>
      <c r="PG14" s="85"/>
      <c r="PH14" s="85"/>
      <c r="PI14" s="85"/>
      <c r="PJ14" s="33"/>
    </row>
    <row r="15" spans="2:426" s="1" customFormat="1" x14ac:dyDescent="0.35">
      <c r="B15" s="148"/>
      <c r="C15" s="151" t="s">
        <v>75</v>
      </c>
      <c r="D15" s="99" t="s">
        <v>13</v>
      </c>
      <c r="E15" s="111">
        <v>35373.639711705888</v>
      </c>
      <c r="F15" s="70">
        <v>14856928.678916473</v>
      </c>
      <c r="G15" s="49">
        <v>34672.143800087229</v>
      </c>
      <c r="H15" s="49">
        <v>34672.143800087229</v>
      </c>
      <c r="I15" s="49">
        <v>34672.143800087229</v>
      </c>
      <c r="J15" s="49">
        <v>34672.143800087229</v>
      </c>
      <c r="K15" s="49">
        <v>34672.143800087229</v>
      </c>
      <c r="L15" s="49">
        <v>34672.143800087229</v>
      </c>
      <c r="M15" s="49">
        <v>34672.143800087229</v>
      </c>
      <c r="N15" s="49">
        <v>34672.143800087229</v>
      </c>
      <c r="O15" s="49">
        <v>34672.143800087229</v>
      </c>
      <c r="P15" s="49">
        <v>34672.143800087229</v>
      </c>
      <c r="Q15" s="49">
        <v>34672.143800087229</v>
      </c>
      <c r="R15" s="8">
        <v>34672.143800087229</v>
      </c>
      <c r="S15" s="49">
        <v>34721.169340482309</v>
      </c>
      <c r="T15" s="49">
        <v>34721.169340482309</v>
      </c>
      <c r="U15" s="49">
        <v>34721.169340482309</v>
      </c>
      <c r="V15" s="49">
        <v>34721.169340482309</v>
      </c>
      <c r="W15" s="49">
        <v>34721.169340482309</v>
      </c>
      <c r="X15" s="49">
        <v>34721.169340482309</v>
      </c>
      <c r="Y15" s="49">
        <v>34721.169340482309</v>
      </c>
      <c r="Z15" s="49">
        <v>34721.169340482309</v>
      </c>
      <c r="AA15" s="49">
        <v>34721.169340482309</v>
      </c>
      <c r="AB15" s="49">
        <v>34721.169340482309</v>
      </c>
      <c r="AC15" s="49">
        <v>34721.169340482309</v>
      </c>
      <c r="AD15" s="8">
        <v>34721.169340482309</v>
      </c>
      <c r="AE15" s="49">
        <v>34721.169340482309</v>
      </c>
      <c r="AF15" s="49">
        <v>34721.169340482309</v>
      </c>
      <c r="AG15" s="49">
        <v>34721.169340482309</v>
      </c>
      <c r="AH15" s="49">
        <v>34721.169340482309</v>
      </c>
      <c r="AI15" s="49">
        <v>34721.169340482309</v>
      </c>
      <c r="AJ15" s="49">
        <v>34721.169340482309</v>
      </c>
      <c r="AK15" s="49">
        <v>34721.169340482309</v>
      </c>
      <c r="AL15" s="49">
        <v>34721.169340482309</v>
      </c>
      <c r="AM15" s="49">
        <v>34721.169340482309</v>
      </c>
      <c r="AN15" s="49">
        <v>34721.169340482309</v>
      </c>
      <c r="AO15" s="49">
        <v>34721.169340482309</v>
      </c>
      <c r="AP15" s="8">
        <v>34721.169340482309</v>
      </c>
      <c r="AQ15" s="49">
        <v>34851.296226556202</v>
      </c>
      <c r="AR15" s="49">
        <v>34851.296226556202</v>
      </c>
      <c r="AS15" s="49">
        <v>34851.296226556202</v>
      </c>
      <c r="AT15" s="49">
        <v>34851.296226556202</v>
      </c>
      <c r="AU15" s="49">
        <v>34851.296226556202</v>
      </c>
      <c r="AV15" s="49">
        <v>34851.296226556202</v>
      </c>
      <c r="AW15" s="49">
        <v>34851.296226556202</v>
      </c>
      <c r="AX15" s="49">
        <v>34851.296226556202</v>
      </c>
      <c r="AY15" s="49">
        <v>34851.296226556202</v>
      </c>
      <c r="AZ15" s="49">
        <v>34851.296226556202</v>
      </c>
      <c r="BA15" s="49">
        <v>34851.296226556202</v>
      </c>
      <c r="BB15" s="8">
        <v>34851.296226556202</v>
      </c>
      <c r="BC15" s="49">
        <v>35337.594609334534</v>
      </c>
      <c r="BD15" s="49">
        <v>35337.594609334534</v>
      </c>
      <c r="BE15" s="49">
        <v>35337.594609334534</v>
      </c>
      <c r="BF15" s="49">
        <v>35337.594609334534</v>
      </c>
      <c r="BG15" s="49">
        <v>35337.594609334534</v>
      </c>
      <c r="BH15" s="49">
        <v>35337.594609334534</v>
      </c>
      <c r="BI15" s="49">
        <v>35337.594609334534</v>
      </c>
      <c r="BJ15" s="49">
        <v>35337.594609334534</v>
      </c>
      <c r="BK15" s="49">
        <v>35337.594609334534</v>
      </c>
      <c r="BL15" s="49">
        <v>35337.594609334534</v>
      </c>
      <c r="BM15" s="49">
        <v>35337.594609334534</v>
      </c>
      <c r="BN15" s="8">
        <v>35337.594609334534</v>
      </c>
      <c r="BO15" s="49">
        <v>35386.620149729613</v>
      </c>
      <c r="BP15" s="49">
        <v>35386.620149729613</v>
      </c>
      <c r="BQ15" s="49">
        <v>35386.620149729613</v>
      </c>
      <c r="BR15" s="49">
        <v>35386.620149729613</v>
      </c>
      <c r="BS15" s="49">
        <v>35386.620149729613</v>
      </c>
      <c r="BT15" s="49">
        <v>35386.620149729613</v>
      </c>
      <c r="BU15" s="49">
        <v>35386.620149729613</v>
      </c>
      <c r="BV15" s="49">
        <v>35386.620149729613</v>
      </c>
      <c r="BW15" s="49">
        <v>35386.620149729613</v>
      </c>
      <c r="BX15" s="49">
        <v>35386.620149729613</v>
      </c>
      <c r="BY15" s="49">
        <v>35386.620149729613</v>
      </c>
      <c r="BZ15" s="8">
        <v>35386.620149729613</v>
      </c>
      <c r="CA15" s="49">
        <v>35511.436689858565</v>
      </c>
      <c r="CB15" s="49">
        <v>35511.436689858565</v>
      </c>
      <c r="CC15" s="49">
        <v>35511.436689858565</v>
      </c>
      <c r="CD15" s="49">
        <v>35511.436689858565</v>
      </c>
      <c r="CE15" s="49">
        <v>35511.436689858565</v>
      </c>
      <c r="CF15" s="49">
        <v>35511.436689858565</v>
      </c>
      <c r="CG15" s="49">
        <v>35511.436689858565</v>
      </c>
      <c r="CH15" s="49">
        <v>35511.436689858565</v>
      </c>
      <c r="CI15" s="49">
        <v>35511.436689858565</v>
      </c>
      <c r="CJ15" s="49">
        <v>35511.436689858565</v>
      </c>
      <c r="CK15" s="49">
        <v>35511.436689858565</v>
      </c>
      <c r="CL15" s="8">
        <v>35511.436689858565</v>
      </c>
      <c r="CM15" s="49">
        <v>35511.436689858565</v>
      </c>
      <c r="CN15" s="49">
        <v>35511.436689858565</v>
      </c>
      <c r="CO15" s="49">
        <v>35511.436689858565</v>
      </c>
      <c r="CP15" s="49">
        <v>35511.436689858565</v>
      </c>
      <c r="CQ15" s="49">
        <v>35511.436689858565</v>
      </c>
      <c r="CR15" s="49">
        <v>35511.436689858565</v>
      </c>
      <c r="CS15" s="49">
        <v>35511.436689858565</v>
      </c>
      <c r="CT15" s="49">
        <v>35511.436689858565</v>
      </c>
      <c r="CU15" s="49">
        <v>35511.436689858565</v>
      </c>
      <c r="CV15" s="49">
        <v>35511.436689858565</v>
      </c>
      <c r="CW15" s="49">
        <v>35511.436689858565</v>
      </c>
      <c r="CX15" s="8">
        <v>35511.436689858565</v>
      </c>
      <c r="CY15" s="49">
        <v>35511.436689858565</v>
      </c>
      <c r="CZ15" s="49">
        <v>35511.436689858565</v>
      </c>
      <c r="DA15" s="49">
        <v>35511.436689858565</v>
      </c>
      <c r="DB15" s="49">
        <v>35511.436689858565</v>
      </c>
      <c r="DC15" s="49">
        <v>35511.436689858565</v>
      </c>
      <c r="DD15" s="49">
        <v>35511.436689858565</v>
      </c>
      <c r="DE15" s="49">
        <v>35511.436689858565</v>
      </c>
      <c r="DF15" s="49">
        <v>35511.436689858565</v>
      </c>
      <c r="DG15" s="49">
        <v>35511.436689858565</v>
      </c>
      <c r="DH15" s="49">
        <v>35511.436689858565</v>
      </c>
      <c r="DI15" s="49">
        <v>35511.436689858565</v>
      </c>
      <c r="DJ15" s="8">
        <v>35511.436689858565</v>
      </c>
      <c r="DK15" s="49">
        <v>35511.436689858565</v>
      </c>
      <c r="DL15" s="49">
        <v>35511.436689858565</v>
      </c>
      <c r="DM15" s="49">
        <v>35511.436689858565</v>
      </c>
      <c r="DN15" s="49">
        <v>35511.436689858565</v>
      </c>
      <c r="DO15" s="49">
        <v>35511.436689858565</v>
      </c>
      <c r="DP15" s="49">
        <v>35511.436689858565</v>
      </c>
      <c r="DQ15" s="49">
        <v>35511.436689858565</v>
      </c>
      <c r="DR15" s="49">
        <v>35511.436689858565</v>
      </c>
      <c r="DS15" s="49">
        <v>35511.436689858565</v>
      </c>
      <c r="DT15" s="49">
        <v>35511.436689858565</v>
      </c>
      <c r="DU15" s="49">
        <v>35511.436689858565</v>
      </c>
      <c r="DV15" s="8">
        <v>35511.436689858565</v>
      </c>
      <c r="DW15" s="49">
        <v>35511.436689858565</v>
      </c>
      <c r="DX15" s="49">
        <v>35511.436689858565</v>
      </c>
      <c r="DY15" s="49">
        <v>35511.436689858565</v>
      </c>
      <c r="DZ15" s="49">
        <v>35511.436689858565</v>
      </c>
      <c r="EA15" s="49">
        <v>35511.436689858565</v>
      </c>
      <c r="EB15" s="49">
        <v>35511.436689858565</v>
      </c>
      <c r="EC15" s="49">
        <v>35511.436689858565</v>
      </c>
      <c r="ED15" s="49">
        <v>35511.436689858565</v>
      </c>
      <c r="EE15" s="49">
        <v>35511.436689858565</v>
      </c>
      <c r="EF15" s="49">
        <v>35511.436689858565</v>
      </c>
      <c r="EG15" s="49">
        <v>35511.436689858565</v>
      </c>
      <c r="EH15" s="8">
        <v>35511.436689858565</v>
      </c>
      <c r="EI15" s="49">
        <v>35511.436689858565</v>
      </c>
      <c r="EJ15" s="49">
        <v>35511.436689858565</v>
      </c>
      <c r="EK15" s="49">
        <v>35511.436689858565</v>
      </c>
      <c r="EL15" s="49">
        <v>35511.436689858565</v>
      </c>
      <c r="EM15" s="49">
        <v>35511.436689858565</v>
      </c>
      <c r="EN15" s="49">
        <v>35511.436689858565</v>
      </c>
      <c r="EO15" s="49">
        <v>35511.436689858565</v>
      </c>
      <c r="EP15" s="49">
        <v>35511.436689858565</v>
      </c>
      <c r="EQ15" s="49">
        <v>35511.436689858565</v>
      </c>
      <c r="ER15" s="49">
        <v>35511.436689858565</v>
      </c>
      <c r="ES15" s="49">
        <v>35511.436689858565</v>
      </c>
      <c r="ET15" s="8">
        <v>35511.436689858565</v>
      </c>
      <c r="EU15" s="49">
        <v>35511.436689858565</v>
      </c>
      <c r="EV15" s="49">
        <v>35511.436689858565</v>
      </c>
      <c r="EW15" s="49">
        <v>35511.436689858565</v>
      </c>
      <c r="EX15" s="49">
        <v>35511.436689858565</v>
      </c>
      <c r="EY15" s="49">
        <v>35511.436689858565</v>
      </c>
      <c r="EZ15" s="49">
        <v>35511.436689858565</v>
      </c>
      <c r="FA15" s="49">
        <v>35511.436689858565</v>
      </c>
      <c r="FB15" s="49">
        <v>35511.436689858565</v>
      </c>
      <c r="FC15" s="49">
        <v>35511.436689858565</v>
      </c>
      <c r="FD15" s="49">
        <v>35511.436689858565</v>
      </c>
      <c r="FE15" s="49">
        <v>35511.436689858565</v>
      </c>
      <c r="FF15" s="8">
        <v>35511.436689858565</v>
      </c>
      <c r="FG15" s="49">
        <v>35511.436689858565</v>
      </c>
      <c r="FH15" s="49">
        <v>35511.436689858565</v>
      </c>
      <c r="FI15" s="49">
        <v>35511.436689858565</v>
      </c>
      <c r="FJ15" s="49">
        <v>35511.436689858565</v>
      </c>
      <c r="FK15" s="49">
        <v>35511.436689858565</v>
      </c>
      <c r="FL15" s="49">
        <v>35511.436689858565</v>
      </c>
      <c r="FM15" s="49">
        <v>35511.436689858565</v>
      </c>
      <c r="FN15" s="49">
        <v>35511.436689858565</v>
      </c>
      <c r="FO15" s="49">
        <v>35511.436689858565</v>
      </c>
      <c r="FP15" s="49">
        <v>35511.436689858565</v>
      </c>
      <c r="FQ15" s="49">
        <v>35511.436689858565</v>
      </c>
      <c r="FR15" s="8">
        <v>35511.436689858565</v>
      </c>
      <c r="FS15" s="49">
        <v>35511.436689858565</v>
      </c>
      <c r="FT15" s="49">
        <v>35511.436689858565</v>
      </c>
      <c r="FU15" s="49">
        <v>35511.436689858565</v>
      </c>
      <c r="FV15" s="49">
        <v>35511.436689858565</v>
      </c>
      <c r="FW15" s="49">
        <v>35511.436689858565</v>
      </c>
      <c r="FX15" s="49">
        <v>35511.436689858565</v>
      </c>
      <c r="FY15" s="49">
        <v>35511.436689858565</v>
      </c>
      <c r="FZ15" s="49">
        <v>35511.436689858565</v>
      </c>
      <c r="GA15" s="49">
        <v>35511.436689858565</v>
      </c>
      <c r="GB15" s="49">
        <v>35511.436689858565</v>
      </c>
      <c r="GC15" s="49">
        <v>35511.436689858565</v>
      </c>
      <c r="GD15" s="8">
        <v>35511.436689858565</v>
      </c>
      <c r="GE15" s="49">
        <v>35511.436689858565</v>
      </c>
      <c r="GF15" s="49">
        <v>35511.436689858565</v>
      </c>
      <c r="GG15" s="49">
        <v>35511.436689858565</v>
      </c>
      <c r="GH15" s="49">
        <v>35511.436689858565</v>
      </c>
      <c r="GI15" s="49">
        <v>35511.436689858565</v>
      </c>
      <c r="GJ15" s="49">
        <v>35511.436689858565</v>
      </c>
      <c r="GK15" s="49">
        <v>35511.436689858565</v>
      </c>
      <c r="GL15" s="49">
        <v>35511.436689858565</v>
      </c>
      <c r="GM15" s="49">
        <v>35511.436689858565</v>
      </c>
      <c r="GN15" s="49">
        <v>35511.436689858565</v>
      </c>
      <c r="GO15" s="49">
        <v>35511.436689858565</v>
      </c>
      <c r="GP15" s="8">
        <v>35511.436689858565</v>
      </c>
      <c r="GQ15" s="49">
        <v>35511.436689858565</v>
      </c>
      <c r="GR15" s="49">
        <v>35511.436689858565</v>
      </c>
      <c r="GS15" s="49">
        <v>35511.436689858565</v>
      </c>
      <c r="GT15" s="49">
        <v>35511.436689858565</v>
      </c>
      <c r="GU15" s="49">
        <v>35511.436689858565</v>
      </c>
      <c r="GV15" s="49">
        <v>35511.436689858565</v>
      </c>
      <c r="GW15" s="49">
        <v>35511.436689858565</v>
      </c>
      <c r="GX15" s="49">
        <v>35511.436689858565</v>
      </c>
      <c r="GY15" s="49">
        <v>35511.436689858565</v>
      </c>
      <c r="GZ15" s="49">
        <v>35511.436689858565</v>
      </c>
      <c r="HA15" s="49">
        <v>35511.436689858565</v>
      </c>
      <c r="HB15" s="8">
        <v>35511.436689858565</v>
      </c>
      <c r="HC15" s="49">
        <v>35511.436689858565</v>
      </c>
      <c r="HD15" s="49">
        <v>35511.436689858565</v>
      </c>
      <c r="HE15" s="49">
        <v>35511.436689858565</v>
      </c>
      <c r="HF15" s="49">
        <v>35511.436689858565</v>
      </c>
      <c r="HG15" s="49">
        <v>35511.436689858565</v>
      </c>
      <c r="HH15" s="49">
        <v>35511.436689858565</v>
      </c>
      <c r="HI15" s="49">
        <v>35511.436689858565</v>
      </c>
      <c r="HJ15" s="49">
        <v>35511.436689858565</v>
      </c>
      <c r="HK15" s="49">
        <v>35511.436689858565</v>
      </c>
      <c r="HL15" s="49">
        <v>35511.436689858565</v>
      </c>
      <c r="HM15" s="49">
        <v>35511.436689858565</v>
      </c>
      <c r="HN15" s="8">
        <v>35511.436689858565</v>
      </c>
      <c r="HO15" s="49">
        <v>35511.436689858565</v>
      </c>
      <c r="HP15" s="49">
        <v>35511.436689858565</v>
      </c>
      <c r="HQ15" s="49">
        <v>35511.436689858565</v>
      </c>
      <c r="HR15" s="49">
        <v>35511.436689858565</v>
      </c>
      <c r="HS15" s="49">
        <v>35511.436689858565</v>
      </c>
      <c r="HT15" s="49">
        <v>35511.436689858565</v>
      </c>
      <c r="HU15" s="49">
        <v>35511.436689858565</v>
      </c>
      <c r="HV15" s="49">
        <v>35511.436689858565</v>
      </c>
      <c r="HW15" s="49">
        <v>35511.436689858565</v>
      </c>
      <c r="HX15" s="49">
        <v>35511.436689858565</v>
      </c>
      <c r="HY15" s="49">
        <v>35511.436689858565</v>
      </c>
      <c r="HZ15" s="8">
        <v>35511.436689858565</v>
      </c>
      <c r="IA15" s="49">
        <v>35511.436689858565</v>
      </c>
      <c r="IB15" s="49">
        <v>35511.436689858565</v>
      </c>
      <c r="IC15" s="49">
        <v>35511.436689858565</v>
      </c>
      <c r="ID15" s="49">
        <v>35511.436689858565</v>
      </c>
      <c r="IE15" s="49">
        <v>35511.436689858565</v>
      </c>
      <c r="IF15" s="49">
        <v>35511.436689858565</v>
      </c>
      <c r="IG15" s="49">
        <v>35511.436689858565</v>
      </c>
      <c r="IH15" s="49">
        <v>35511.436689858565</v>
      </c>
      <c r="II15" s="49">
        <v>35511.436689858565</v>
      </c>
      <c r="IJ15" s="49">
        <v>35511.436689858565</v>
      </c>
      <c r="IK15" s="49">
        <v>35511.436689858565</v>
      </c>
      <c r="IL15" s="8">
        <v>35511.436689858565</v>
      </c>
      <c r="IM15" s="49">
        <v>35511.436689858565</v>
      </c>
      <c r="IN15" s="49">
        <v>35511.436689858565</v>
      </c>
      <c r="IO15" s="49">
        <v>35511.436689858565</v>
      </c>
      <c r="IP15" s="49">
        <v>35511.436689858565</v>
      </c>
      <c r="IQ15" s="49">
        <v>35511.436689858565</v>
      </c>
      <c r="IR15" s="49">
        <v>35511.436689858565</v>
      </c>
      <c r="IS15" s="49">
        <v>35511.436689858565</v>
      </c>
      <c r="IT15" s="49">
        <v>35511.436689858565</v>
      </c>
      <c r="IU15" s="49">
        <v>35511.436689858565</v>
      </c>
      <c r="IV15" s="49">
        <v>35511.436689858565</v>
      </c>
      <c r="IW15" s="49">
        <v>35511.436689858565</v>
      </c>
      <c r="IX15" s="8">
        <v>35511.436689858565</v>
      </c>
      <c r="IY15" s="49">
        <v>35511.436689858565</v>
      </c>
      <c r="IZ15" s="49">
        <v>35511.436689858565</v>
      </c>
      <c r="JA15" s="49">
        <v>35511.436689858565</v>
      </c>
      <c r="JB15" s="49">
        <v>35511.436689858565</v>
      </c>
      <c r="JC15" s="49">
        <v>35511.436689858565</v>
      </c>
      <c r="JD15" s="49">
        <v>35511.436689858565</v>
      </c>
      <c r="JE15" s="49">
        <v>35511.436689858565</v>
      </c>
      <c r="JF15" s="49">
        <v>35511.436689858565</v>
      </c>
      <c r="JG15" s="49">
        <v>35511.436689858565</v>
      </c>
      <c r="JH15" s="49">
        <v>35511.436689858565</v>
      </c>
      <c r="JI15" s="49">
        <v>35511.436689858565</v>
      </c>
      <c r="JJ15" s="8">
        <v>35511.436689858565</v>
      </c>
      <c r="JK15" s="49">
        <v>35511.436689858565</v>
      </c>
      <c r="JL15" s="49">
        <v>35511.436689858565</v>
      </c>
      <c r="JM15" s="49">
        <v>35511.436689858565</v>
      </c>
      <c r="JN15" s="49">
        <v>35511.436689858565</v>
      </c>
      <c r="JO15" s="49">
        <v>35511.436689858565</v>
      </c>
      <c r="JP15" s="49">
        <v>35511.436689858565</v>
      </c>
      <c r="JQ15" s="49">
        <v>35511.436689858565</v>
      </c>
      <c r="JR15" s="49">
        <v>35511.436689858565</v>
      </c>
      <c r="JS15" s="49">
        <v>35511.436689858565</v>
      </c>
      <c r="JT15" s="49">
        <v>35511.436689858565</v>
      </c>
      <c r="JU15" s="49">
        <v>35511.436689858565</v>
      </c>
      <c r="JV15" s="8">
        <v>35511.436689858565</v>
      </c>
      <c r="JW15" s="49">
        <v>35511.436689858565</v>
      </c>
      <c r="JX15" s="49">
        <v>35511.436689858565</v>
      </c>
      <c r="JY15" s="49">
        <v>35511.436689858565</v>
      </c>
      <c r="JZ15" s="49">
        <v>35511.436689858565</v>
      </c>
      <c r="KA15" s="49">
        <v>35511.436689858565</v>
      </c>
      <c r="KB15" s="49">
        <v>35511.436689858565</v>
      </c>
      <c r="KC15" s="49">
        <v>35511.436689858565</v>
      </c>
      <c r="KD15" s="49">
        <v>35511.436689858565</v>
      </c>
      <c r="KE15" s="49">
        <v>35511.436689858565</v>
      </c>
      <c r="KF15" s="49">
        <v>35511.436689858565</v>
      </c>
      <c r="KG15" s="49">
        <v>35511.436689858565</v>
      </c>
      <c r="KH15" s="8">
        <v>35511.436689858565</v>
      </c>
      <c r="KI15" s="49">
        <v>35449.028419794085</v>
      </c>
      <c r="KJ15" s="49">
        <v>35449.028419794085</v>
      </c>
      <c r="KK15" s="49">
        <v>35449.028419794085</v>
      </c>
      <c r="KL15" s="49">
        <v>35449.028419794085</v>
      </c>
      <c r="KM15" s="49">
        <v>35449.028419794085</v>
      </c>
      <c r="KN15" s="49">
        <v>35449.028419794085</v>
      </c>
      <c r="KO15" s="49">
        <v>35449.028419794085</v>
      </c>
      <c r="KP15" s="49">
        <v>35449.028419794085</v>
      </c>
      <c r="KQ15" s="49">
        <v>35449.028419794085</v>
      </c>
      <c r="KR15" s="49">
        <v>35449.028419794085</v>
      </c>
      <c r="KS15" s="49">
        <v>35449.028419794085</v>
      </c>
      <c r="KT15" s="8">
        <v>35449.028419794085</v>
      </c>
      <c r="KU15" s="49">
        <v>35449.028419794085</v>
      </c>
      <c r="KV15" s="49">
        <v>35449.028419794085</v>
      </c>
      <c r="KW15" s="49">
        <v>35449.028419794085</v>
      </c>
      <c r="KX15" s="49">
        <v>35449.028419794085</v>
      </c>
      <c r="KY15" s="49">
        <v>35449.028419794085</v>
      </c>
      <c r="KZ15" s="49">
        <v>35449.028419794085</v>
      </c>
      <c r="LA15" s="49">
        <v>35449.028419794085</v>
      </c>
      <c r="LB15" s="49">
        <v>35449.028419794085</v>
      </c>
      <c r="LC15" s="49">
        <v>35449.028419794085</v>
      </c>
      <c r="LD15" s="49">
        <v>35449.028419794085</v>
      </c>
      <c r="LE15" s="49">
        <v>35449.028419794085</v>
      </c>
      <c r="LF15" s="8">
        <v>35449.028419794085</v>
      </c>
      <c r="LG15" s="49">
        <v>35386.620149729613</v>
      </c>
      <c r="LH15" s="49">
        <v>35386.620149729613</v>
      </c>
      <c r="LI15" s="49">
        <v>35386.620149729613</v>
      </c>
      <c r="LJ15" s="49">
        <v>35386.620149729613</v>
      </c>
      <c r="LK15" s="49">
        <v>35386.620149729613</v>
      </c>
      <c r="LL15" s="49">
        <v>35386.620149729613</v>
      </c>
      <c r="LM15" s="49">
        <v>35386.620149729613</v>
      </c>
      <c r="LN15" s="49">
        <v>35386.620149729613</v>
      </c>
      <c r="LO15" s="49">
        <v>35386.620149729613</v>
      </c>
      <c r="LP15" s="49">
        <v>35386.620149729613</v>
      </c>
      <c r="LQ15" s="49">
        <v>35386.620149729613</v>
      </c>
      <c r="LR15" s="8">
        <v>35386.620149729613</v>
      </c>
      <c r="LS15" s="49">
        <v>35386.620149729613</v>
      </c>
      <c r="LT15" s="49">
        <v>35386.620149729613</v>
      </c>
      <c r="LU15" s="49">
        <v>35386.620149729613</v>
      </c>
      <c r="LV15" s="49">
        <v>35386.620149729613</v>
      </c>
      <c r="LW15" s="49">
        <v>35386.620149729613</v>
      </c>
      <c r="LX15" s="49">
        <v>35386.620149729613</v>
      </c>
      <c r="LY15" s="49">
        <v>35386.620149729613</v>
      </c>
      <c r="LZ15" s="49">
        <v>35386.620149729613</v>
      </c>
      <c r="MA15" s="49">
        <v>35386.620149729613</v>
      </c>
      <c r="MB15" s="49">
        <v>35386.620149729613</v>
      </c>
      <c r="MC15" s="49">
        <v>35386.620149729613</v>
      </c>
      <c r="MD15" s="8">
        <v>35386.620149729613</v>
      </c>
      <c r="ME15" s="49">
        <v>35386.620149729613</v>
      </c>
      <c r="MF15" s="49">
        <v>35386.620149729613</v>
      </c>
      <c r="MG15" s="49">
        <v>35386.620149729613</v>
      </c>
      <c r="MH15" s="49">
        <v>35386.620149729613</v>
      </c>
      <c r="MI15" s="49">
        <v>35386.620149729613</v>
      </c>
      <c r="MJ15" s="49">
        <v>35386.620149729613</v>
      </c>
      <c r="MK15" s="49">
        <v>35386.620149729613</v>
      </c>
      <c r="ML15" s="49">
        <v>35386.620149729613</v>
      </c>
      <c r="MM15" s="49">
        <v>35386.620149729613</v>
      </c>
      <c r="MN15" s="49">
        <v>35386.620149729613</v>
      </c>
      <c r="MO15" s="49">
        <v>35386.620149729613</v>
      </c>
      <c r="MP15" s="8">
        <v>35386.620149729613</v>
      </c>
      <c r="MQ15" s="49">
        <v>35386.620149729613</v>
      </c>
      <c r="MR15" s="49">
        <v>35386.620149729613</v>
      </c>
      <c r="MS15" s="49">
        <v>35386.620149729613</v>
      </c>
      <c r="MT15" s="49">
        <v>35386.620149729613</v>
      </c>
      <c r="MU15" s="49">
        <v>35386.620149729613</v>
      </c>
      <c r="MV15" s="49">
        <v>35386.620149729613</v>
      </c>
      <c r="MW15" s="49">
        <v>35386.620149729613</v>
      </c>
      <c r="MX15" s="49">
        <v>35386.620149729613</v>
      </c>
      <c r="MY15" s="49">
        <v>35386.620149729613</v>
      </c>
      <c r="MZ15" s="49">
        <v>35386.620149729613</v>
      </c>
      <c r="NA15" s="49">
        <v>35386.620149729613</v>
      </c>
      <c r="NB15" s="8">
        <v>35386.620149729613</v>
      </c>
      <c r="NC15" s="49">
        <v>35386.620149729613</v>
      </c>
      <c r="ND15" s="49">
        <v>35386.620149729613</v>
      </c>
      <c r="NE15" s="49">
        <v>35386.620149729613</v>
      </c>
      <c r="NF15" s="49">
        <v>35386.620149729613</v>
      </c>
      <c r="NG15" s="49">
        <v>35386.620149729613</v>
      </c>
      <c r="NH15" s="49">
        <v>35386.620149729613</v>
      </c>
      <c r="NI15" s="49">
        <v>35386.620149729613</v>
      </c>
      <c r="NJ15" s="49">
        <v>35386.620149729613</v>
      </c>
      <c r="NK15" s="49">
        <v>35386.620149729613</v>
      </c>
      <c r="NL15" s="49">
        <v>35386.620149729613</v>
      </c>
      <c r="NM15" s="49">
        <v>35386.620149729613</v>
      </c>
      <c r="NN15" s="8">
        <v>35386.620149729613</v>
      </c>
      <c r="NO15" s="49">
        <v>35337.594609334534</v>
      </c>
      <c r="NP15" s="49">
        <v>35337.594609334534</v>
      </c>
      <c r="NQ15" s="49">
        <v>35337.594609334534</v>
      </c>
      <c r="NR15" s="49">
        <v>35337.594609334534</v>
      </c>
      <c r="NS15" s="49">
        <v>35337.594609334534</v>
      </c>
      <c r="NT15" s="49">
        <v>35337.594609334534</v>
      </c>
      <c r="NU15" s="49">
        <v>35337.594609334534</v>
      </c>
      <c r="NV15" s="49">
        <v>35337.594609334534</v>
      </c>
      <c r="NW15" s="49">
        <v>35337.594609334534</v>
      </c>
      <c r="NX15" s="49">
        <v>35337.594609334534</v>
      </c>
      <c r="NY15" s="49">
        <v>35337.594609334534</v>
      </c>
      <c r="NZ15" s="8">
        <v>35337.594609334534</v>
      </c>
      <c r="OA15" s="49">
        <v>35337.594609334534</v>
      </c>
      <c r="OB15" s="49">
        <v>35337.594609334534</v>
      </c>
      <c r="OC15" s="49">
        <v>35337.594609334534</v>
      </c>
      <c r="OD15" s="49">
        <v>35337.594609334534</v>
      </c>
      <c r="OE15" s="49">
        <v>35337.594609334534</v>
      </c>
      <c r="OF15" s="49">
        <v>35337.594609334534</v>
      </c>
      <c r="OG15" s="49">
        <v>35337.594609334534</v>
      </c>
      <c r="OH15" s="49">
        <v>35337.594609334534</v>
      </c>
      <c r="OI15" s="49">
        <v>35337.594609334534</v>
      </c>
      <c r="OJ15" s="49">
        <v>35337.594609334534</v>
      </c>
      <c r="OK15" s="49">
        <v>35337.594609334534</v>
      </c>
      <c r="OL15" s="8">
        <v>35337.594609334534</v>
      </c>
      <c r="OM15" s="49">
        <v>35337.594609334534</v>
      </c>
      <c r="ON15" s="49">
        <v>35337.594609334534</v>
      </c>
      <c r="OO15" s="49">
        <v>35337.594609334534</v>
      </c>
      <c r="OP15" s="49">
        <v>35337.594609334534</v>
      </c>
      <c r="OQ15" s="49">
        <v>35337.594609334534</v>
      </c>
      <c r="OR15" s="49">
        <v>35337.594609334534</v>
      </c>
      <c r="OS15" s="49">
        <v>35337.594609334534</v>
      </c>
      <c r="OT15" s="49">
        <v>35337.594609334534</v>
      </c>
      <c r="OU15" s="49">
        <v>35337.594609334534</v>
      </c>
      <c r="OV15" s="49">
        <v>35337.594609334534</v>
      </c>
      <c r="OW15" s="49">
        <v>35337.594609334534</v>
      </c>
      <c r="OX15" s="8">
        <v>35337.594609334534</v>
      </c>
      <c r="OY15" s="49">
        <v>35337.594609334534</v>
      </c>
      <c r="OZ15" s="49">
        <v>35337.594609334534</v>
      </c>
      <c r="PA15" s="49">
        <v>35337.594609334534</v>
      </c>
      <c r="PB15" s="49">
        <v>35337.594609334534</v>
      </c>
      <c r="PC15" s="49">
        <v>35337.594609334534</v>
      </c>
      <c r="PD15" s="49">
        <v>35337.594609334534</v>
      </c>
      <c r="PE15" s="49">
        <v>35337.594609334534</v>
      </c>
      <c r="PF15" s="49">
        <v>35337.594609334534</v>
      </c>
      <c r="PG15" s="49">
        <v>35337.594609334534</v>
      </c>
      <c r="PH15" s="49">
        <v>35337.594609334534</v>
      </c>
      <c r="PI15" s="49">
        <v>35337.594609334534</v>
      </c>
      <c r="PJ15" s="8">
        <v>35337.594609334534</v>
      </c>
    </row>
    <row r="16" spans="2:426" s="1" customFormat="1" x14ac:dyDescent="0.35">
      <c r="B16" s="149"/>
      <c r="C16" s="152"/>
      <c r="D16" s="100"/>
      <c r="E16" s="112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33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33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33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33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33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33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33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33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33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33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33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33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33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33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33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33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33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33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33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33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33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33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33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33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33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33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33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33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33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33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33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33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33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33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33"/>
    </row>
    <row r="17" spans="2:426" s="1" customFormat="1" x14ac:dyDescent="0.35">
      <c r="B17" s="148"/>
      <c r="C17" s="151" t="s">
        <v>46</v>
      </c>
      <c r="D17" s="99" t="s">
        <v>13</v>
      </c>
      <c r="E17" s="111">
        <v>21544.66623906243</v>
      </c>
      <c r="F17" s="70">
        <v>9048759.8204062209</v>
      </c>
      <c r="G17" s="49">
        <v>20269.942103411009</v>
      </c>
      <c r="H17" s="49">
        <v>20269.942103411009</v>
      </c>
      <c r="I17" s="49">
        <v>20269.942103411009</v>
      </c>
      <c r="J17" s="49">
        <v>20269.942103411009</v>
      </c>
      <c r="K17" s="49">
        <v>20269.942103411009</v>
      </c>
      <c r="L17" s="49">
        <v>20269.942103411009</v>
      </c>
      <c r="M17" s="49">
        <v>20269.942103411009</v>
      </c>
      <c r="N17" s="49">
        <v>20269.942103411009</v>
      </c>
      <c r="O17" s="49">
        <v>20269.942103411009</v>
      </c>
      <c r="P17" s="49">
        <v>20269.942103411009</v>
      </c>
      <c r="Q17" s="49">
        <v>20269.942103411009</v>
      </c>
      <c r="R17" s="8">
        <v>20269.942103411009</v>
      </c>
      <c r="S17" s="49">
        <v>20451.892441148022</v>
      </c>
      <c r="T17" s="49">
        <v>20451.892441148022</v>
      </c>
      <c r="U17" s="49">
        <v>20451.892441148022</v>
      </c>
      <c r="V17" s="49">
        <v>20451.892441148022</v>
      </c>
      <c r="W17" s="49">
        <v>20451.892441148022</v>
      </c>
      <c r="X17" s="49">
        <v>20451.892441148022</v>
      </c>
      <c r="Y17" s="49">
        <v>20451.892441148022</v>
      </c>
      <c r="Z17" s="49">
        <v>20451.892441148022</v>
      </c>
      <c r="AA17" s="49">
        <v>20451.892441148022</v>
      </c>
      <c r="AB17" s="49">
        <v>20451.892441148022</v>
      </c>
      <c r="AC17" s="49">
        <v>20451.892441148022</v>
      </c>
      <c r="AD17" s="8">
        <v>20451.892441148022</v>
      </c>
      <c r="AE17" s="49">
        <v>20707.37330647109</v>
      </c>
      <c r="AF17" s="49">
        <v>20707.37330647109</v>
      </c>
      <c r="AG17" s="49">
        <v>20707.37330647109</v>
      </c>
      <c r="AH17" s="49">
        <v>20707.37330647109</v>
      </c>
      <c r="AI17" s="49">
        <v>20707.37330647109</v>
      </c>
      <c r="AJ17" s="49">
        <v>20707.37330647109</v>
      </c>
      <c r="AK17" s="49">
        <v>20707.37330647109</v>
      </c>
      <c r="AL17" s="49">
        <v>20707.37330647109</v>
      </c>
      <c r="AM17" s="49">
        <v>20707.37330647109</v>
      </c>
      <c r="AN17" s="49">
        <v>20707.37330647109</v>
      </c>
      <c r="AO17" s="49">
        <v>20707.37330647109</v>
      </c>
      <c r="AP17" s="8">
        <v>20707.37330647109</v>
      </c>
      <c r="AQ17" s="49">
        <v>20972.14812029092</v>
      </c>
      <c r="AR17" s="49">
        <v>20972.14812029092</v>
      </c>
      <c r="AS17" s="49">
        <v>20972.14812029092</v>
      </c>
      <c r="AT17" s="49">
        <v>20972.14812029092</v>
      </c>
      <c r="AU17" s="49">
        <v>20972.14812029092</v>
      </c>
      <c r="AV17" s="49">
        <v>20972.14812029092</v>
      </c>
      <c r="AW17" s="49">
        <v>20972.14812029092</v>
      </c>
      <c r="AX17" s="49">
        <v>20972.14812029092</v>
      </c>
      <c r="AY17" s="49">
        <v>20972.14812029092</v>
      </c>
      <c r="AZ17" s="49">
        <v>20972.14812029092</v>
      </c>
      <c r="BA17" s="49">
        <v>20972.14812029092</v>
      </c>
      <c r="BB17" s="8">
        <v>20972.14812029092</v>
      </c>
      <c r="BC17" s="49">
        <v>21227.611351600233</v>
      </c>
      <c r="BD17" s="49">
        <v>21227.611351600233</v>
      </c>
      <c r="BE17" s="49">
        <v>21227.611351600233</v>
      </c>
      <c r="BF17" s="49">
        <v>21227.611351600233</v>
      </c>
      <c r="BG17" s="49">
        <v>21227.611351600233</v>
      </c>
      <c r="BH17" s="49">
        <v>21227.611351600233</v>
      </c>
      <c r="BI17" s="49">
        <v>21227.611351600233</v>
      </c>
      <c r="BJ17" s="49">
        <v>21227.611351600233</v>
      </c>
      <c r="BK17" s="49">
        <v>21227.611351600233</v>
      </c>
      <c r="BL17" s="49">
        <v>21227.611351600233</v>
      </c>
      <c r="BM17" s="49">
        <v>21227.611351600233</v>
      </c>
      <c r="BN17" s="8">
        <v>21227.611351600233</v>
      </c>
      <c r="BO17" s="49">
        <v>21483.2833823488</v>
      </c>
      <c r="BP17" s="49">
        <v>21483.2833823488</v>
      </c>
      <c r="BQ17" s="49">
        <v>21483.2833823488</v>
      </c>
      <c r="BR17" s="49">
        <v>21483.2833823488</v>
      </c>
      <c r="BS17" s="49">
        <v>21483.2833823488</v>
      </c>
      <c r="BT17" s="49">
        <v>21483.2833823488</v>
      </c>
      <c r="BU17" s="49">
        <v>21483.2833823488</v>
      </c>
      <c r="BV17" s="49">
        <v>21483.2833823488</v>
      </c>
      <c r="BW17" s="49">
        <v>21483.2833823488</v>
      </c>
      <c r="BX17" s="49">
        <v>21483.2833823488</v>
      </c>
      <c r="BY17" s="49">
        <v>21483.2833823488</v>
      </c>
      <c r="BZ17" s="8">
        <v>21483.2833823488</v>
      </c>
      <c r="CA17" s="49">
        <v>21762.379343797907</v>
      </c>
      <c r="CB17" s="49">
        <v>21762.379343797907</v>
      </c>
      <c r="CC17" s="49">
        <v>21762.379343797907</v>
      </c>
      <c r="CD17" s="49">
        <v>21762.379343797907</v>
      </c>
      <c r="CE17" s="49">
        <v>21762.379343797907</v>
      </c>
      <c r="CF17" s="49">
        <v>21762.379343797907</v>
      </c>
      <c r="CG17" s="49">
        <v>21762.379343797907</v>
      </c>
      <c r="CH17" s="49">
        <v>21762.379343797907</v>
      </c>
      <c r="CI17" s="49">
        <v>21762.379343797907</v>
      </c>
      <c r="CJ17" s="49">
        <v>21762.379343797907</v>
      </c>
      <c r="CK17" s="49">
        <v>21762.379343797907</v>
      </c>
      <c r="CL17" s="8">
        <v>21762.379343797907</v>
      </c>
      <c r="CM17" s="49">
        <v>21786.745604235442</v>
      </c>
      <c r="CN17" s="49">
        <v>21786.745604235442</v>
      </c>
      <c r="CO17" s="49">
        <v>21786.745604235442</v>
      </c>
      <c r="CP17" s="49">
        <v>21786.745604235442</v>
      </c>
      <c r="CQ17" s="49">
        <v>21786.745604235442</v>
      </c>
      <c r="CR17" s="49">
        <v>21786.745604235442</v>
      </c>
      <c r="CS17" s="49">
        <v>21786.745604235442</v>
      </c>
      <c r="CT17" s="49">
        <v>21786.745604235442</v>
      </c>
      <c r="CU17" s="49">
        <v>21786.745604235442</v>
      </c>
      <c r="CV17" s="49">
        <v>21786.745604235442</v>
      </c>
      <c r="CW17" s="49">
        <v>21786.745604235442</v>
      </c>
      <c r="CX17" s="8">
        <v>21786.745604235442</v>
      </c>
      <c r="CY17" s="49">
        <v>21811.012136964426</v>
      </c>
      <c r="CZ17" s="49">
        <v>21811.012136964426</v>
      </c>
      <c r="DA17" s="49">
        <v>21811.012136964426</v>
      </c>
      <c r="DB17" s="49">
        <v>21811.012136964426</v>
      </c>
      <c r="DC17" s="49">
        <v>21811.012136964426</v>
      </c>
      <c r="DD17" s="49">
        <v>21811.012136964426</v>
      </c>
      <c r="DE17" s="49">
        <v>21811.012136964426</v>
      </c>
      <c r="DF17" s="49">
        <v>21811.012136964426</v>
      </c>
      <c r="DG17" s="49">
        <v>21811.012136964426</v>
      </c>
      <c r="DH17" s="49">
        <v>21811.012136964426</v>
      </c>
      <c r="DI17" s="49">
        <v>21811.012136964426</v>
      </c>
      <c r="DJ17" s="8">
        <v>21811.012136964426</v>
      </c>
      <c r="DK17" s="49">
        <v>21827.330637073006</v>
      </c>
      <c r="DL17" s="49">
        <v>21827.330637073006</v>
      </c>
      <c r="DM17" s="49">
        <v>21827.330637073006</v>
      </c>
      <c r="DN17" s="49">
        <v>21827.330637073006</v>
      </c>
      <c r="DO17" s="49">
        <v>21827.330637073006</v>
      </c>
      <c r="DP17" s="49">
        <v>21827.330637073006</v>
      </c>
      <c r="DQ17" s="49">
        <v>21827.330637073006</v>
      </c>
      <c r="DR17" s="49">
        <v>21827.330637073006</v>
      </c>
      <c r="DS17" s="49">
        <v>21827.330637073006</v>
      </c>
      <c r="DT17" s="49">
        <v>21827.330637073006</v>
      </c>
      <c r="DU17" s="49">
        <v>21827.330637073006</v>
      </c>
      <c r="DV17" s="8">
        <v>21827.330637073006</v>
      </c>
      <c r="DW17" s="49">
        <v>21843.594584172086</v>
      </c>
      <c r="DX17" s="49">
        <v>21843.594584172086</v>
      </c>
      <c r="DY17" s="49">
        <v>21843.594584172086</v>
      </c>
      <c r="DZ17" s="49">
        <v>21843.594584172086</v>
      </c>
      <c r="EA17" s="49">
        <v>21843.594584172086</v>
      </c>
      <c r="EB17" s="49">
        <v>21843.594584172086</v>
      </c>
      <c r="EC17" s="49">
        <v>21843.594584172086</v>
      </c>
      <c r="ED17" s="49">
        <v>21843.594584172086</v>
      </c>
      <c r="EE17" s="49">
        <v>21843.594584172086</v>
      </c>
      <c r="EF17" s="49">
        <v>21843.594584172086</v>
      </c>
      <c r="EG17" s="49">
        <v>21843.594584172086</v>
      </c>
      <c r="EH17" s="8">
        <v>21843.594584172086</v>
      </c>
      <c r="EI17" s="49">
        <v>21859.706589765559</v>
      </c>
      <c r="EJ17" s="49">
        <v>21859.706589765559</v>
      </c>
      <c r="EK17" s="49">
        <v>21859.706589765559</v>
      </c>
      <c r="EL17" s="49">
        <v>21859.706589765559</v>
      </c>
      <c r="EM17" s="49">
        <v>21859.706589765559</v>
      </c>
      <c r="EN17" s="49">
        <v>21859.706589765559</v>
      </c>
      <c r="EO17" s="49">
        <v>21859.706589765559</v>
      </c>
      <c r="EP17" s="49">
        <v>21859.706589765559</v>
      </c>
      <c r="EQ17" s="49">
        <v>21859.706589765559</v>
      </c>
      <c r="ER17" s="49">
        <v>21859.706589765559</v>
      </c>
      <c r="ES17" s="49">
        <v>21859.706589765559</v>
      </c>
      <c r="ET17" s="8">
        <v>21859.706589765559</v>
      </c>
      <c r="EU17" s="49">
        <v>21864.329988558846</v>
      </c>
      <c r="EV17" s="49">
        <v>21864.329988558846</v>
      </c>
      <c r="EW17" s="49">
        <v>21864.329988558846</v>
      </c>
      <c r="EX17" s="49">
        <v>21864.329988558846</v>
      </c>
      <c r="EY17" s="49">
        <v>21864.329988558846</v>
      </c>
      <c r="EZ17" s="49">
        <v>21864.329988558846</v>
      </c>
      <c r="FA17" s="49">
        <v>21864.329988558846</v>
      </c>
      <c r="FB17" s="49">
        <v>21864.329988558846</v>
      </c>
      <c r="FC17" s="49">
        <v>21864.329988558846</v>
      </c>
      <c r="FD17" s="49">
        <v>21864.329988558846</v>
      </c>
      <c r="FE17" s="49">
        <v>21864.329988558846</v>
      </c>
      <c r="FF17" s="8">
        <v>21864.329988558846</v>
      </c>
      <c r="FG17" s="49">
        <v>21868.194450234398</v>
      </c>
      <c r="FH17" s="49">
        <v>21868.194450234398</v>
      </c>
      <c r="FI17" s="49">
        <v>21868.194450234398</v>
      </c>
      <c r="FJ17" s="49">
        <v>21868.194450234398</v>
      </c>
      <c r="FK17" s="49">
        <v>21868.194450234398</v>
      </c>
      <c r="FL17" s="49">
        <v>21868.194450234398</v>
      </c>
      <c r="FM17" s="49">
        <v>21868.194450234398</v>
      </c>
      <c r="FN17" s="49">
        <v>21868.194450234398</v>
      </c>
      <c r="FO17" s="49">
        <v>21868.194450234398</v>
      </c>
      <c r="FP17" s="49">
        <v>21868.194450234398</v>
      </c>
      <c r="FQ17" s="49">
        <v>21868.194450234398</v>
      </c>
      <c r="FR17" s="8">
        <v>21868.194450234398</v>
      </c>
      <c r="FS17" s="49">
        <v>21868.368155999065</v>
      </c>
      <c r="FT17" s="49">
        <v>21868.368155999065</v>
      </c>
      <c r="FU17" s="49">
        <v>21868.368155999065</v>
      </c>
      <c r="FV17" s="49">
        <v>21868.368155999065</v>
      </c>
      <c r="FW17" s="49">
        <v>21868.368155999065</v>
      </c>
      <c r="FX17" s="49">
        <v>21868.368155999065</v>
      </c>
      <c r="FY17" s="49">
        <v>21868.368155999065</v>
      </c>
      <c r="FZ17" s="49">
        <v>21868.368155999065</v>
      </c>
      <c r="GA17" s="49">
        <v>21868.368155999065</v>
      </c>
      <c r="GB17" s="49">
        <v>21868.368155999065</v>
      </c>
      <c r="GC17" s="49">
        <v>21868.368155999065</v>
      </c>
      <c r="GD17" s="8">
        <v>21868.368155999065</v>
      </c>
      <c r="GE17" s="49">
        <v>21864.899800100891</v>
      </c>
      <c r="GF17" s="49">
        <v>21864.899800100891</v>
      </c>
      <c r="GG17" s="49">
        <v>21864.899800100891</v>
      </c>
      <c r="GH17" s="49">
        <v>21864.899800100891</v>
      </c>
      <c r="GI17" s="49">
        <v>21864.899800100891</v>
      </c>
      <c r="GJ17" s="49">
        <v>21864.899800100891</v>
      </c>
      <c r="GK17" s="49">
        <v>21864.899800100891</v>
      </c>
      <c r="GL17" s="49">
        <v>21864.899800100891</v>
      </c>
      <c r="GM17" s="49">
        <v>21864.899800100891</v>
      </c>
      <c r="GN17" s="49">
        <v>21864.899800100891</v>
      </c>
      <c r="GO17" s="49">
        <v>21864.899800100891</v>
      </c>
      <c r="GP17" s="8">
        <v>21864.899800100891</v>
      </c>
      <c r="GQ17" s="49">
        <v>21860.722961107549</v>
      </c>
      <c r="GR17" s="49">
        <v>21860.722961107549</v>
      </c>
      <c r="GS17" s="49">
        <v>21860.722961107549</v>
      </c>
      <c r="GT17" s="49">
        <v>21860.722961107549</v>
      </c>
      <c r="GU17" s="49">
        <v>21860.722961107549</v>
      </c>
      <c r="GV17" s="49">
        <v>21860.722961107549</v>
      </c>
      <c r="GW17" s="49">
        <v>21860.722961107549</v>
      </c>
      <c r="GX17" s="49">
        <v>21860.722961107549</v>
      </c>
      <c r="GY17" s="49">
        <v>21860.722961107549</v>
      </c>
      <c r="GZ17" s="49">
        <v>21860.722961107549</v>
      </c>
      <c r="HA17" s="49">
        <v>21860.722961107549</v>
      </c>
      <c r="HB17" s="8">
        <v>21860.722961107549</v>
      </c>
      <c r="HC17" s="49">
        <v>21852.907580000377</v>
      </c>
      <c r="HD17" s="49">
        <v>21852.907580000377</v>
      </c>
      <c r="HE17" s="49">
        <v>21852.907580000377</v>
      </c>
      <c r="HF17" s="49">
        <v>21852.907580000377</v>
      </c>
      <c r="HG17" s="49">
        <v>21852.907580000377</v>
      </c>
      <c r="HH17" s="49">
        <v>21852.907580000377</v>
      </c>
      <c r="HI17" s="49">
        <v>21852.907580000377</v>
      </c>
      <c r="HJ17" s="49">
        <v>21852.907580000377</v>
      </c>
      <c r="HK17" s="49">
        <v>21852.907580000377</v>
      </c>
      <c r="HL17" s="49">
        <v>21852.907580000377</v>
      </c>
      <c r="HM17" s="49">
        <v>21852.907580000377</v>
      </c>
      <c r="HN17" s="8">
        <v>21852.907580000377</v>
      </c>
      <c r="HO17" s="49">
        <v>21837.199899618845</v>
      </c>
      <c r="HP17" s="49">
        <v>21837.199899618845</v>
      </c>
      <c r="HQ17" s="49">
        <v>21837.199899618845</v>
      </c>
      <c r="HR17" s="49">
        <v>21837.199899618845</v>
      </c>
      <c r="HS17" s="49">
        <v>21837.199899618845</v>
      </c>
      <c r="HT17" s="49">
        <v>21837.199899618845</v>
      </c>
      <c r="HU17" s="49">
        <v>21837.199899618845</v>
      </c>
      <c r="HV17" s="49">
        <v>21837.199899618845</v>
      </c>
      <c r="HW17" s="49">
        <v>21837.199899618845</v>
      </c>
      <c r="HX17" s="49">
        <v>21837.199899618845</v>
      </c>
      <c r="HY17" s="49">
        <v>21837.199899618845</v>
      </c>
      <c r="HZ17" s="8">
        <v>21837.199899618845</v>
      </c>
      <c r="IA17" s="49">
        <v>21825.039253077164</v>
      </c>
      <c r="IB17" s="49">
        <v>21825.039253077164</v>
      </c>
      <c r="IC17" s="49">
        <v>21825.039253077164</v>
      </c>
      <c r="ID17" s="49">
        <v>21825.039253077164</v>
      </c>
      <c r="IE17" s="49">
        <v>21825.039253077164</v>
      </c>
      <c r="IF17" s="49">
        <v>21825.039253077164</v>
      </c>
      <c r="IG17" s="49">
        <v>21825.039253077164</v>
      </c>
      <c r="IH17" s="49">
        <v>21825.039253077164</v>
      </c>
      <c r="II17" s="49">
        <v>21825.039253077164</v>
      </c>
      <c r="IJ17" s="49">
        <v>21825.039253077164</v>
      </c>
      <c r="IK17" s="49">
        <v>21825.039253077164</v>
      </c>
      <c r="IL17" s="8">
        <v>21825.039253077164</v>
      </c>
      <c r="IM17" s="49">
        <v>21805.6490362193</v>
      </c>
      <c r="IN17" s="49">
        <v>21805.6490362193</v>
      </c>
      <c r="IO17" s="49">
        <v>21805.6490362193</v>
      </c>
      <c r="IP17" s="49">
        <v>21805.6490362193</v>
      </c>
      <c r="IQ17" s="49">
        <v>21805.6490362193</v>
      </c>
      <c r="IR17" s="49">
        <v>21805.6490362193</v>
      </c>
      <c r="IS17" s="49">
        <v>21805.6490362193</v>
      </c>
      <c r="IT17" s="49">
        <v>21805.6490362193</v>
      </c>
      <c r="IU17" s="49">
        <v>21805.6490362193</v>
      </c>
      <c r="IV17" s="49">
        <v>21805.6490362193</v>
      </c>
      <c r="IW17" s="49">
        <v>21805.6490362193</v>
      </c>
      <c r="IX17" s="8">
        <v>21805.6490362193</v>
      </c>
      <c r="IY17" s="49">
        <v>21778.371799410579</v>
      </c>
      <c r="IZ17" s="49">
        <v>21778.371799410579</v>
      </c>
      <c r="JA17" s="49">
        <v>21778.371799410579</v>
      </c>
      <c r="JB17" s="49">
        <v>21778.371799410579</v>
      </c>
      <c r="JC17" s="49">
        <v>21778.371799410579</v>
      </c>
      <c r="JD17" s="49">
        <v>21778.371799410579</v>
      </c>
      <c r="JE17" s="49">
        <v>21778.371799410579</v>
      </c>
      <c r="JF17" s="49">
        <v>21778.371799410579</v>
      </c>
      <c r="JG17" s="49">
        <v>21778.371799410579</v>
      </c>
      <c r="JH17" s="49">
        <v>21778.371799410579</v>
      </c>
      <c r="JI17" s="49">
        <v>21778.371799410579</v>
      </c>
      <c r="JJ17" s="8">
        <v>21778.371799410579</v>
      </c>
      <c r="JK17" s="49">
        <v>21754.64159644171</v>
      </c>
      <c r="JL17" s="49">
        <v>21754.64159644171</v>
      </c>
      <c r="JM17" s="49">
        <v>21754.64159644171</v>
      </c>
      <c r="JN17" s="49">
        <v>21754.64159644171</v>
      </c>
      <c r="JO17" s="49">
        <v>21754.64159644171</v>
      </c>
      <c r="JP17" s="49">
        <v>21754.64159644171</v>
      </c>
      <c r="JQ17" s="49">
        <v>21754.64159644171</v>
      </c>
      <c r="JR17" s="49">
        <v>21754.64159644171</v>
      </c>
      <c r="JS17" s="49">
        <v>21754.64159644171</v>
      </c>
      <c r="JT17" s="49">
        <v>21754.64159644171</v>
      </c>
      <c r="JU17" s="49">
        <v>21754.64159644171</v>
      </c>
      <c r="JV17" s="8">
        <v>21754.64159644171</v>
      </c>
      <c r="JW17" s="49">
        <v>21726.439647165611</v>
      </c>
      <c r="JX17" s="49">
        <v>21726.439647165611</v>
      </c>
      <c r="JY17" s="49">
        <v>21726.439647165611</v>
      </c>
      <c r="JZ17" s="49">
        <v>21726.439647165611</v>
      </c>
      <c r="KA17" s="49">
        <v>21726.439647165611</v>
      </c>
      <c r="KB17" s="49">
        <v>21726.439647165611</v>
      </c>
      <c r="KC17" s="49">
        <v>21726.439647165611</v>
      </c>
      <c r="KD17" s="49">
        <v>21726.439647165611</v>
      </c>
      <c r="KE17" s="49">
        <v>21726.439647165611</v>
      </c>
      <c r="KF17" s="49">
        <v>21726.439647165611</v>
      </c>
      <c r="KG17" s="49">
        <v>21726.439647165611</v>
      </c>
      <c r="KH17" s="8">
        <v>21726.439647165611</v>
      </c>
      <c r="KI17" s="49">
        <v>21693.447759016253</v>
      </c>
      <c r="KJ17" s="49">
        <v>21693.447759016253</v>
      </c>
      <c r="KK17" s="49">
        <v>21693.447759016253</v>
      </c>
      <c r="KL17" s="49">
        <v>21693.447759016253</v>
      </c>
      <c r="KM17" s="49">
        <v>21693.447759016253</v>
      </c>
      <c r="KN17" s="49">
        <v>21693.447759016253</v>
      </c>
      <c r="KO17" s="49">
        <v>21693.447759016253</v>
      </c>
      <c r="KP17" s="49">
        <v>21693.447759016253</v>
      </c>
      <c r="KQ17" s="49">
        <v>21693.447759016253</v>
      </c>
      <c r="KR17" s="49">
        <v>21693.447759016253</v>
      </c>
      <c r="KS17" s="49">
        <v>21693.447759016253</v>
      </c>
      <c r="KT17" s="8">
        <v>21693.447759016253</v>
      </c>
      <c r="KU17" s="49">
        <v>21657.494069534525</v>
      </c>
      <c r="KV17" s="49">
        <v>21657.494069534525</v>
      </c>
      <c r="KW17" s="49">
        <v>21657.494069534525</v>
      </c>
      <c r="KX17" s="49">
        <v>21657.494069534525</v>
      </c>
      <c r="KY17" s="49">
        <v>21657.494069534525</v>
      </c>
      <c r="KZ17" s="49">
        <v>21657.494069534525</v>
      </c>
      <c r="LA17" s="49">
        <v>21657.494069534525</v>
      </c>
      <c r="LB17" s="49">
        <v>21657.494069534525</v>
      </c>
      <c r="LC17" s="49">
        <v>21657.494069534525</v>
      </c>
      <c r="LD17" s="49">
        <v>21657.494069534525</v>
      </c>
      <c r="LE17" s="49">
        <v>21657.494069534525</v>
      </c>
      <c r="LF17" s="8">
        <v>21657.494069534525</v>
      </c>
      <c r="LG17" s="49">
        <v>21612.322689234821</v>
      </c>
      <c r="LH17" s="49">
        <v>21612.322689234821</v>
      </c>
      <c r="LI17" s="49">
        <v>21612.322689234821</v>
      </c>
      <c r="LJ17" s="49">
        <v>21612.322689234821</v>
      </c>
      <c r="LK17" s="49">
        <v>21612.322689234821</v>
      </c>
      <c r="LL17" s="49">
        <v>21612.322689234821</v>
      </c>
      <c r="LM17" s="49">
        <v>21612.322689234821</v>
      </c>
      <c r="LN17" s="49">
        <v>21612.322689234821</v>
      </c>
      <c r="LO17" s="49">
        <v>21612.322689234821</v>
      </c>
      <c r="LP17" s="49">
        <v>21612.322689234821</v>
      </c>
      <c r="LQ17" s="49">
        <v>21612.322689234821</v>
      </c>
      <c r="LR17" s="8">
        <v>21612.322689234821</v>
      </c>
      <c r="LS17" s="49">
        <v>21572.689982825745</v>
      </c>
      <c r="LT17" s="49">
        <v>21572.689982825745</v>
      </c>
      <c r="LU17" s="49">
        <v>21572.689982825745</v>
      </c>
      <c r="LV17" s="49">
        <v>21572.689982825745</v>
      </c>
      <c r="LW17" s="49">
        <v>21572.689982825745</v>
      </c>
      <c r="LX17" s="49">
        <v>21572.689982825745</v>
      </c>
      <c r="LY17" s="49">
        <v>21572.689982825745</v>
      </c>
      <c r="LZ17" s="49">
        <v>21572.689982825745</v>
      </c>
      <c r="MA17" s="49">
        <v>21572.689982825745</v>
      </c>
      <c r="MB17" s="49">
        <v>21572.689982825745</v>
      </c>
      <c r="MC17" s="49">
        <v>21572.689982825745</v>
      </c>
      <c r="MD17" s="8">
        <v>21572.689982825745</v>
      </c>
      <c r="ME17" s="49">
        <v>21528.58553010946</v>
      </c>
      <c r="MF17" s="49">
        <v>21528.58553010946</v>
      </c>
      <c r="MG17" s="49">
        <v>21528.58553010946</v>
      </c>
      <c r="MH17" s="49">
        <v>21528.58553010946</v>
      </c>
      <c r="MI17" s="49">
        <v>21528.58553010946</v>
      </c>
      <c r="MJ17" s="49">
        <v>21528.58553010946</v>
      </c>
      <c r="MK17" s="49">
        <v>21528.58553010946</v>
      </c>
      <c r="ML17" s="49">
        <v>21528.58553010946</v>
      </c>
      <c r="MM17" s="49">
        <v>21528.58553010946</v>
      </c>
      <c r="MN17" s="49">
        <v>21528.58553010946</v>
      </c>
      <c r="MO17" s="49">
        <v>21528.58553010946</v>
      </c>
      <c r="MP17" s="8">
        <v>21528.58553010946</v>
      </c>
      <c r="MQ17" s="49">
        <v>21485.273806773053</v>
      </c>
      <c r="MR17" s="49">
        <v>21485.273806773053</v>
      </c>
      <c r="MS17" s="49">
        <v>21485.273806773053</v>
      </c>
      <c r="MT17" s="49">
        <v>21485.273806773053</v>
      </c>
      <c r="MU17" s="49">
        <v>21485.273806773053</v>
      </c>
      <c r="MV17" s="49">
        <v>21485.273806773053</v>
      </c>
      <c r="MW17" s="49">
        <v>21485.273806773053</v>
      </c>
      <c r="MX17" s="49">
        <v>21485.273806773053</v>
      </c>
      <c r="MY17" s="49">
        <v>21485.273806773053</v>
      </c>
      <c r="MZ17" s="49">
        <v>21485.273806773053</v>
      </c>
      <c r="NA17" s="49">
        <v>21485.273806773053</v>
      </c>
      <c r="NB17" s="8">
        <v>21485.273806773053</v>
      </c>
      <c r="NC17" s="49">
        <v>21434.0785830348</v>
      </c>
      <c r="ND17" s="49">
        <v>21434.0785830348</v>
      </c>
      <c r="NE17" s="49">
        <v>21434.0785830348</v>
      </c>
      <c r="NF17" s="49">
        <v>21434.0785830348</v>
      </c>
      <c r="NG17" s="49">
        <v>21434.0785830348</v>
      </c>
      <c r="NH17" s="49">
        <v>21434.0785830348</v>
      </c>
      <c r="NI17" s="49">
        <v>21434.0785830348</v>
      </c>
      <c r="NJ17" s="49">
        <v>21434.0785830348</v>
      </c>
      <c r="NK17" s="49">
        <v>21434.0785830348</v>
      </c>
      <c r="NL17" s="49">
        <v>21434.0785830348</v>
      </c>
      <c r="NM17" s="49">
        <v>21434.0785830348</v>
      </c>
      <c r="NN17" s="8">
        <v>21434.0785830348</v>
      </c>
      <c r="NO17" s="49">
        <v>21377.258456455402</v>
      </c>
      <c r="NP17" s="49">
        <v>21377.258456455402</v>
      </c>
      <c r="NQ17" s="49">
        <v>21377.258456455402</v>
      </c>
      <c r="NR17" s="49">
        <v>21377.258456455402</v>
      </c>
      <c r="NS17" s="49">
        <v>21377.258456455402</v>
      </c>
      <c r="NT17" s="49">
        <v>21377.258456455402</v>
      </c>
      <c r="NU17" s="49">
        <v>21377.258456455402</v>
      </c>
      <c r="NV17" s="49">
        <v>21377.258456455402</v>
      </c>
      <c r="NW17" s="49">
        <v>21377.258456455402</v>
      </c>
      <c r="NX17" s="49">
        <v>21377.258456455402</v>
      </c>
      <c r="NY17" s="49">
        <v>21377.258456455402</v>
      </c>
      <c r="NZ17" s="8">
        <v>21377.258456455402</v>
      </c>
      <c r="OA17" s="49">
        <v>21320.893561961759</v>
      </c>
      <c r="OB17" s="49">
        <v>21320.893561961759</v>
      </c>
      <c r="OC17" s="49">
        <v>21320.893561961759</v>
      </c>
      <c r="OD17" s="49">
        <v>21320.893561961759</v>
      </c>
      <c r="OE17" s="49">
        <v>21320.893561961759</v>
      </c>
      <c r="OF17" s="49">
        <v>21320.893561961759</v>
      </c>
      <c r="OG17" s="49">
        <v>21320.893561961759</v>
      </c>
      <c r="OH17" s="49">
        <v>21320.893561961759</v>
      </c>
      <c r="OI17" s="49">
        <v>21320.893561961759</v>
      </c>
      <c r="OJ17" s="49">
        <v>21320.893561961759</v>
      </c>
      <c r="OK17" s="49">
        <v>21320.893561961759</v>
      </c>
      <c r="OL17" s="8">
        <v>21320.893561961759</v>
      </c>
      <c r="OM17" s="49">
        <v>21265.324916397003</v>
      </c>
      <c r="ON17" s="49">
        <v>21265.324916397003</v>
      </c>
      <c r="OO17" s="49">
        <v>21265.324916397003</v>
      </c>
      <c r="OP17" s="49">
        <v>21265.324916397003</v>
      </c>
      <c r="OQ17" s="49">
        <v>21265.324916397003</v>
      </c>
      <c r="OR17" s="49">
        <v>21265.324916397003</v>
      </c>
      <c r="OS17" s="49">
        <v>21265.324916397003</v>
      </c>
      <c r="OT17" s="49">
        <v>21265.324916397003</v>
      </c>
      <c r="OU17" s="49">
        <v>21265.324916397003</v>
      </c>
      <c r="OV17" s="49">
        <v>21265.324916397003</v>
      </c>
      <c r="OW17" s="49">
        <v>21265.324916397003</v>
      </c>
      <c r="OX17" s="8">
        <v>21265.324916397003</v>
      </c>
      <c r="OY17" s="49">
        <v>21206.165242629901</v>
      </c>
      <c r="OZ17" s="49">
        <v>21206.165242629901</v>
      </c>
      <c r="PA17" s="49">
        <v>21206.165242629901</v>
      </c>
      <c r="PB17" s="49">
        <v>21206.165242629901</v>
      </c>
      <c r="PC17" s="49">
        <v>21206.165242629901</v>
      </c>
      <c r="PD17" s="49">
        <v>21206.165242629901</v>
      </c>
      <c r="PE17" s="49">
        <v>21206.165242629901</v>
      </c>
      <c r="PF17" s="49">
        <v>21206.165242629901</v>
      </c>
      <c r="PG17" s="49">
        <v>21206.165242629901</v>
      </c>
      <c r="PH17" s="49">
        <v>21206.165242629901</v>
      </c>
      <c r="PI17" s="49">
        <v>21206.165242629901</v>
      </c>
      <c r="PJ17" s="8">
        <v>21206.165242629901</v>
      </c>
    </row>
    <row r="18" spans="2:426" s="1" customFormat="1" x14ac:dyDescent="0.35">
      <c r="B18" s="149"/>
      <c r="C18" s="152"/>
      <c r="D18" s="100"/>
      <c r="E18" s="112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33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3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33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33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33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33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33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33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33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33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33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33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33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33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33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33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33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33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33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33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33"/>
      <c r="IY18" s="85"/>
      <c r="IZ18" s="85"/>
      <c r="JA18" s="85"/>
      <c r="JB18" s="85"/>
      <c r="JC18" s="85"/>
      <c r="JD18" s="85"/>
      <c r="JE18" s="85"/>
      <c r="JF18" s="85"/>
      <c r="JG18" s="85"/>
      <c r="JH18" s="85"/>
      <c r="JI18" s="85"/>
      <c r="JJ18" s="33"/>
      <c r="JK18" s="85"/>
      <c r="JL18" s="85"/>
      <c r="JM18" s="85"/>
      <c r="JN18" s="85"/>
      <c r="JO18" s="85"/>
      <c r="JP18" s="85"/>
      <c r="JQ18" s="85"/>
      <c r="JR18" s="85"/>
      <c r="JS18" s="85"/>
      <c r="JT18" s="85"/>
      <c r="JU18" s="85"/>
      <c r="JV18" s="33"/>
      <c r="JW18" s="85"/>
      <c r="JX18" s="85"/>
      <c r="JY18" s="85"/>
      <c r="JZ18" s="85"/>
      <c r="KA18" s="85"/>
      <c r="KB18" s="85"/>
      <c r="KC18" s="85"/>
      <c r="KD18" s="85"/>
      <c r="KE18" s="85"/>
      <c r="KF18" s="85"/>
      <c r="KG18" s="85"/>
      <c r="KH18" s="33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33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33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33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33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33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33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33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33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33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33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33"/>
    </row>
    <row r="19" spans="2:426" s="1" customFormat="1" x14ac:dyDescent="0.35">
      <c r="B19" s="148"/>
      <c r="C19" s="151" t="s">
        <v>64</v>
      </c>
      <c r="D19" s="99" t="s">
        <v>13</v>
      </c>
      <c r="E19" s="111">
        <v>11119.547531160772</v>
      </c>
      <c r="F19" s="70">
        <v>4670209.9630875243</v>
      </c>
      <c r="G19" s="49">
        <v>18523.743256923841</v>
      </c>
      <c r="H19" s="49">
        <v>18523.743256923841</v>
      </c>
      <c r="I19" s="49">
        <v>18523.743256923841</v>
      </c>
      <c r="J19" s="49">
        <v>18523.743256923841</v>
      </c>
      <c r="K19" s="49">
        <v>18523.743256923841</v>
      </c>
      <c r="L19" s="49">
        <v>18523.743256923841</v>
      </c>
      <c r="M19" s="49">
        <v>18523.743256923841</v>
      </c>
      <c r="N19" s="49">
        <v>18523.743256923841</v>
      </c>
      <c r="O19" s="49">
        <v>18523.743256923841</v>
      </c>
      <c r="P19" s="49">
        <v>18523.743256923841</v>
      </c>
      <c r="Q19" s="49">
        <v>18523.743256923841</v>
      </c>
      <c r="R19" s="8">
        <v>18523.743256923841</v>
      </c>
      <c r="S19" s="49">
        <v>20045.278511751574</v>
      </c>
      <c r="T19" s="49">
        <v>20045.278511751574</v>
      </c>
      <c r="U19" s="49">
        <v>20045.278511751574</v>
      </c>
      <c r="V19" s="49">
        <v>20045.278511751574</v>
      </c>
      <c r="W19" s="49">
        <v>20045.278511751574</v>
      </c>
      <c r="X19" s="49">
        <v>20045.278511751574</v>
      </c>
      <c r="Y19" s="49">
        <v>20045.278511751574</v>
      </c>
      <c r="Z19" s="49">
        <v>20045.278511751574</v>
      </c>
      <c r="AA19" s="49">
        <v>20045.278511751574</v>
      </c>
      <c r="AB19" s="49">
        <v>20045.278511751574</v>
      </c>
      <c r="AC19" s="49">
        <v>20045.278511751574</v>
      </c>
      <c r="AD19" s="8">
        <v>20045.278511751574</v>
      </c>
      <c r="AE19" s="49">
        <v>17785.54740094304</v>
      </c>
      <c r="AF19" s="49">
        <v>17785.54740094304</v>
      </c>
      <c r="AG19" s="49">
        <v>17785.54740094304</v>
      </c>
      <c r="AH19" s="49">
        <v>17785.54740094304</v>
      </c>
      <c r="AI19" s="49">
        <v>17785.54740094304</v>
      </c>
      <c r="AJ19" s="49">
        <v>17785.54740094304</v>
      </c>
      <c r="AK19" s="49">
        <v>17785.54740094304</v>
      </c>
      <c r="AL19" s="49">
        <v>17785.54740094304</v>
      </c>
      <c r="AM19" s="49">
        <v>17785.54740094304</v>
      </c>
      <c r="AN19" s="49">
        <v>17785.54740094304</v>
      </c>
      <c r="AO19" s="49">
        <v>17785.54740094304</v>
      </c>
      <c r="AP19" s="8">
        <v>17785.54740094304</v>
      </c>
      <c r="AQ19" s="49">
        <v>17547.066035402295</v>
      </c>
      <c r="AR19" s="49">
        <v>17547.066035402295</v>
      </c>
      <c r="AS19" s="49">
        <v>17547.066035402295</v>
      </c>
      <c r="AT19" s="49">
        <v>17547.066035402295</v>
      </c>
      <c r="AU19" s="49">
        <v>17547.066035402295</v>
      </c>
      <c r="AV19" s="49">
        <v>17547.066035402295</v>
      </c>
      <c r="AW19" s="49">
        <v>17547.066035402295</v>
      </c>
      <c r="AX19" s="49">
        <v>17547.066035402295</v>
      </c>
      <c r="AY19" s="49">
        <v>17547.066035402295</v>
      </c>
      <c r="AZ19" s="49">
        <v>17547.066035402295</v>
      </c>
      <c r="BA19" s="49">
        <v>17547.066035402295</v>
      </c>
      <c r="BB19" s="8">
        <v>17547.066035402295</v>
      </c>
      <c r="BC19" s="49">
        <v>17315.580683066746</v>
      </c>
      <c r="BD19" s="49">
        <v>17315.580683066746</v>
      </c>
      <c r="BE19" s="49">
        <v>17315.580683066746</v>
      </c>
      <c r="BF19" s="49">
        <v>17315.580683066746</v>
      </c>
      <c r="BG19" s="49">
        <v>17315.580683066746</v>
      </c>
      <c r="BH19" s="49">
        <v>17315.580683066746</v>
      </c>
      <c r="BI19" s="49">
        <v>17315.580683066746</v>
      </c>
      <c r="BJ19" s="49">
        <v>17315.580683066746</v>
      </c>
      <c r="BK19" s="49">
        <v>17315.580683066746</v>
      </c>
      <c r="BL19" s="49">
        <v>17315.580683066746</v>
      </c>
      <c r="BM19" s="49">
        <v>17315.580683066746</v>
      </c>
      <c r="BN19" s="8">
        <v>17315.580683066746</v>
      </c>
      <c r="BO19" s="49">
        <v>17276.989905438557</v>
      </c>
      <c r="BP19" s="49">
        <v>17276.989905438557</v>
      </c>
      <c r="BQ19" s="49">
        <v>17276.989905438557</v>
      </c>
      <c r="BR19" s="49">
        <v>17276.989905438557</v>
      </c>
      <c r="BS19" s="49">
        <v>17276.989905438557</v>
      </c>
      <c r="BT19" s="49">
        <v>17276.989905438557</v>
      </c>
      <c r="BU19" s="49">
        <v>17276.989905438557</v>
      </c>
      <c r="BV19" s="49">
        <v>17276.989905438557</v>
      </c>
      <c r="BW19" s="49">
        <v>17276.989905438557</v>
      </c>
      <c r="BX19" s="49">
        <v>17276.989905438557</v>
      </c>
      <c r="BY19" s="49">
        <v>17276.989905438557</v>
      </c>
      <c r="BZ19" s="8">
        <v>17276.989905438557</v>
      </c>
      <c r="CA19" s="49">
        <v>17272.859381300183</v>
      </c>
      <c r="CB19" s="49">
        <v>17272.859381300183</v>
      </c>
      <c r="CC19" s="49">
        <v>17272.859381300183</v>
      </c>
      <c r="CD19" s="49">
        <v>17272.859381300183</v>
      </c>
      <c r="CE19" s="49">
        <v>17272.859381300183</v>
      </c>
      <c r="CF19" s="49">
        <v>17272.859381300183</v>
      </c>
      <c r="CG19" s="49">
        <v>17272.859381300183</v>
      </c>
      <c r="CH19" s="49">
        <v>17272.859381300183</v>
      </c>
      <c r="CI19" s="49">
        <v>17272.859381300183</v>
      </c>
      <c r="CJ19" s="49">
        <v>17272.859381300183</v>
      </c>
      <c r="CK19" s="49">
        <v>17272.859381300183</v>
      </c>
      <c r="CL19" s="8">
        <v>17272.859381300183</v>
      </c>
      <c r="CM19" s="49">
        <v>15580.577669416378</v>
      </c>
      <c r="CN19" s="49">
        <v>15580.577669416378</v>
      </c>
      <c r="CO19" s="49">
        <v>15580.577669416378</v>
      </c>
      <c r="CP19" s="49">
        <v>15580.577669416378</v>
      </c>
      <c r="CQ19" s="49">
        <v>15580.577669416378</v>
      </c>
      <c r="CR19" s="49">
        <v>15580.577669416378</v>
      </c>
      <c r="CS19" s="49">
        <v>15580.577669416378</v>
      </c>
      <c r="CT19" s="49">
        <v>15580.577669416378</v>
      </c>
      <c r="CU19" s="49">
        <v>15580.577669416378</v>
      </c>
      <c r="CV19" s="49">
        <v>15580.577669416378</v>
      </c>
      <c r="CW19" s="49">
        <v>15580.577669416378</v>
      </c>
      <c r="CX19" s="8">
        <v>15580.577669416378</v>
      </c>
      <c r="CY19" s="49">
        <v>15313.505138600432</v>
      </c>
      <c r="CZ19" s="49">
        <v>15313.505138600432</v>
      </c>
      <c r="DA19" s="49">
        <v>15313.505138600432</v>
      </c>
      <c r="DB19" s="49">
        <v>15313.505138600432</v>
      </c>
      <c r="DC19" s="49">
        <v>15313.505138600432</v>
      </c>
      <c r="DD19" s="49">
        <v>15313.505138600432</v>
      </c>
      <c r="DE19" s="49">
        <v>15313.505138600432</v>
      </c>
      <c r="DF19" s="49">
        <v>15313.505138600432</v>
      </c>
      <c r="DG19" s="49">
        <v>15313.505138600432</v>
      </c>
      <c r="DH19" s="49">
        <v>15313.505138600432</v>
      </c>
      <c r="DI19" s="49">
        <v>15313.505138600432</v>
      </c>
      <c r="DJ19" s="8">
        <v>15313.505138600432</v>
      </c>
      <c r="DK19" s="49">
        <v>14684.772969726442</v>
      </c>
      <c r="DL19" s="49">
        <v>14684.772969726442</v>
      </c>
      <c r="DM19" s="49">
        <v>14684.772969726442</v>
      </c>
      <c r="DN19" s="49">
        <v>14684.772969726442</v>
      </c>
      <c r="DO19" s="49">
        <v>14684.772969726442</v>
      </c>
      <c r="DP19" s="49">
        <v>14684.772969726442</v>
      </c>
      <c r="DQ19" s="49">
        <v>14684.772969726442</v>
      </c>
      <c r="DR19" s="49">
        <v>14684.772969726442</v>
      </c>
      <c r="DS19" s="49">
        <v>14684.772969726442</v>
      </c>
      <c r="DT19" s="49">
        <v>14684.772969726442</v>
      </c>
      <c r="DU19" s="49">
        <v>14684.772969726442</v>
      </c>
      <c r="DV19" s="8">
        <v>14684.772969726442</v>
      </c>
      <c r="DW19" s="49">
        <v>14186.338603845528</v>
      </c>
      <c r="DX19" s="49">
        <v>14186.338603845528</v>
      </c>
      <c r="DY19" s="49">
        <v>14186.338603845528</v>
      </c>
      <c r="DZ19" s="49">
        <v>14186.338603845528</v>
      </c>
      <c r="EA19" s="49">
        <v>14186.338603845528</v>
      </c>
      <c r="EB19" s="49">
        <v>14186.338603845528</v>
      </c>
      <c r="EC19" s="49">
        <v>14186.338603845528</v>
      </c>
      <c r="ED19" s="49">
        <v>14186.338603845528</v>
      </c>
      <c r="EE19" s="49">
        <v>14186.338603845528</v>
      </c>
      <c r="EF19" s="49">
        <v>14186.338603845528</v>
      </c>
      <c r="EG19" s="49">
        <v>14186.338603845528</v>
      </c>
      <c r="EH19" s="8">
        <v>14186.338603845528</v>
      </c>
      <c r="EI19" s="49">
        <v>13697.718433342825</v>
      </c>
      <c r="EJ19" s="49">
        <v>13697.718433342825</v>
      </c>
      <c r="EK19" s="49">
        <v>13697.718433342825</v>
      </c>
      <c r="EL19" s="49">
        <v>13697.718433342825</v>
      </c>
      <c r="EM19" s="49">
        <v>13697.718433342825</v>
      </c>
      <c r="EN19" s="49">
        <v>13697.718433342825</v>
      </c>
      <c r="EO19" s="49">
        <v>13697.718433342825</v>
      </c>
      <c r="EP19" s="49">
        <v>13697.718433342825</v>
      </c>
      <c r="EQ19" s="49">
        <v>13697.718433342825</v>
      </c>
      <c r="ER19" s="49">
        <v>13697.718433342825</v>
      </c>
      <c r="ES19" s="49">
        <v>13697.718433342825</v>
      </c>
      <c r="ET19" s="8">
        <v>13697.718433342825</v>
      </c>
      <c r="EU19" s="49">
        <v>13247.988955237595</v>
      </c>
      <c r="EV19" s="49">
        <v>13247.988955237595</v>
      </c>
      <c r="EW19" s="49">
        <v>13247.988955237595</v>
      </c>
      <c r="EX19" s="49">
        <v>13247.988955237595</v>
      </c>
      <c r="EY19" s="49">
        <v>13247.988955237595</v>
      </c>
      <c r="EZ19" s="49">
        <v>13247.988955237595</v>
      </c>
      <c r="FA19" s="49">
        <v>13247.988955237595</v>
      </c>
      <c r="FB19" s="49">
        <v>13247.988955237595</v>
      </c>
      <c r="FC19" s="49">
        <v>13247.988955237595</v>
      </c>
      <c r="FD19" s="49">
        <v>13247.988955237595</v>
      </c>
      <c r="FE19" s="49">
        <v>13247.988955237595</v>
      </c>
      <c r="FF19" s="8">
        <v>13247.988955237595</v>
      </c>
      <c r="FG19" s="49">
        <v>12797.244130067664</v>
      </c>
      <c r="FH19" s="49">
        <v>12797.244130067664</v>
      </c>
      <c r="FI19" s="49">
        <v>12797.244130067664</v>
      </c>
      <c r="FJ19" s="49">
        <v>12797.244130067664</v>
      </c>
      <c r="FK19" s="49">
        <v>12797.244130067664</v>
      </c>
      <c r="FL19" s="49">
        <v>12797.244130067664</v>
      </c>
      <c r="FM19" s="49">
        <v>12797.244130067664</v>
      </c>
      <c r="FN19" s="49">
        <v>12797.244130067664</v>
      </c>
      <c r="FO19" s="49">
        <v>12797.244130067664</v>
      </c>
      <c r="FP19" s="49">
        <v>12797.244130067664</v>
      </c>
      <c r="FQ19" s="49">
        <v>12797.244130067664</v>
      </c>
      <c r="FR19" s="8">
        <v>12797.244130067664</v>
      </c>
      <c r="FS19" s="49">
        <v>12345.577761914106</v>
      </c>
      <c r="FT19" s="49">
        <v>12345.577761914106</v>
      </c>
      <c r="FU19" s="49">
        <v>12345.577761914106</v>
      </c>
      <c r="FV19" s="49">
        <v>12345.577761914106</v>
      </c>
      <c r="FW19" s="49">
        <v>12345.577761914106</v>
      </c>
      <c r="FX19" s="49">
        <v>12345.577761914106</v>
      </c>
      <c r="FY19" s="49">
        <v>12345.577761914106</v>
      </c>
      <c r="FZ19" s="49">
        <v>12345.577761914106</v>
      </c>
      <c r="GA19" s="49">
        <v>12345.577761914106</v>
      </c>
      <c r="GB19" s="49">
        <v>12345.577761914106</v>
      </c>
      <c r="GC19" s="49">
        <v>12345.577761914106</v>
      </c>
      <c r="GD19" s="8">
        <v>12345.577761914106</v>
      </c>
      <c r="GE19" s="49">
        <v>11898.58890532919</v>
      </c>
      <c r="GF19" s="49">
        <v>11898.58890532919</v>
      </c>
      <c r="GG19" s="49">
        <v>11898.58890532919</v>
      </c>
      <c r="GH19" s="49">
        <v>11898.58890532919</v>
      </c>
      <c r="GI19" s="49">
        <v>11898.58890532919</v>
      </c>
      <c r="GJ19" s="49">
        <v>11898.58890532919</v>
      </c>
      <c r="GK19" s="49">
        <v>11898.58890532919</v>
      </c>
      <c r="GL19" s="49">
        <v>11898.58890532919</v>
      </c>
      <c r="GM19" s="49">
        <v>11898.58890532919</v>
      </c>
      <c r="GN19" s="49">
        <v>11898.58890532919</v>
      </c>
      <c r="GO19" s="49">
        <v>11898.58890532919</v>
      </c>
      <c r="GP19" s="8">
        <v>11898.58890532919</v>
      </c>
      <c r="GQ19" s="49">
        <v>11438.366101530717</v>
      </c>
      <c r="GR19" s="49">
        <v>11438.366101530717</v>
      </c>
      <c r="GS19" s="49">
        <v>11438.366101530717</v>
      </c>
      <c r="GT19" s="49">
        <v>11438.366101530717</v>
      </c>
      <c r="GU19" s="49">
        <v>11438.366101530717</v>
      </c>
      <c r="GV19" s="49">
        <v>11438.366101530717</v>
      </c>
      <c r="GW19" s="49">
        <v>11438.366101530717</v>
      </c>
      <c r="GX19" s="49">
        <v>11438.366101530717</v>
      </c>
      <c r="GY19" s="49">
        <v>11438.366101530717</v>
      </c>
      <c r="GZ19" s="49">
        <v>11438.366101530717</v>
      </c>
      <c r="HA19" s="49">
        <v>11438.366101530717</v>
      </c>
      <c r="HB19" s="8">
        <v>11438.366101530717</v>
      </c>
      <c r="HC19" s="49">
        <v>10986.665809324069</v>
      </c>
      <c r="HD19" s="49">
        <v>10986.665809324069</v>
      </c>
      <c r="HE19" s="49">
        <v>10986.665809324069</v>
      </c>
      <c r="HF19" s="49">
        <v>10986.665809324069</v>
      </c>
      <c r="HG19" s="49">
        <v>10986.665809324069</v>
      </c>
      <c r="HH19" s="49">
        <v>10986.665809324069</v>
      </c>
      <c r="HI19" s="49">
        <v>10986.665809324069</v>
      </c>
      <c r="HJ19" s="49">
        <v>10986.665809324069</v>
      </c>
      <c r="HK19" s="49">
        <v>10986.665809324069</v>
      </c>
      <c r="HL19" s="49">
        <v>10986.665809324069</v>
      </c>
      <c r="HM19" s="49">
        <v>10986.665809324069</v>
      </c>
      <c r="HN19" s="8">
        <v>10986.665809324069</v>
      </c>
      <c r="HO19" s="49">
        <v>10534.182069661658</v>
      </c>
      <c r="HP19" s="49">
        <v>10534.182069661658</v>
      </c>
      <c r="HQ19" s="49">
        <v>10534.182069661658</v>
      </c>
      <c r="HR19" s="49">
        <v>10534.182069661658</v>
      </c>
      <c r="HS19" s="49">
        <v>10534.182069661658</v>
      </c>
      <c r="HT19" s="49">
        <v>10534.182069661658</v>
      </c>
      <c r="HU19" s="49">
        <v>10534.182069661658</v>
      </c>
      <c r="HV19" s="49">
        <v>10534.182069661658</v>
      </c>
      <c r="HW19" s="49">
        <v>10534.182069661658</v>
      </c>
      <c r="HX19" s="49">
        <v>10534.182069661658</v>
      </c>
      <c r="HY19" s="49">
        <v>10534.182069661658</v>
      </c>
      <c r="HZ19" s="8">
        <v>10534.182069661658</v>
      </c>
      <c r="IA19" s="49">
        <v>10081.306606271361</v>
      </c>
      <c r="IB19" s="49">
        <v>10081.306606271361</v>
      </c>
      <c r="IC19" s="49">
        <v>10081.306606271361</v>
      </c>
      <c r="ID19" s="49">
        <v>10081.306606271361</v>
      </c>
      <c r="IE19" s="49">
        <v>10081.306606271361</v>
      </c>
      <c r="IF19" s="49">
        <v>10081.306606271361</v>
      </c>
      <c r="IG19" s="49">
        <v>10081.306606271361</v>
      </c>
      <c r="IH19" s="49">
        <v>10081.306606271361</v>
      </c>
      <c r="II19" s="49">
        <v>10081.306606271361</v>
      </c>
      <c r="IJ19" s="49">
        <v>10081.306606271361</v>
      </c>
      <c r="IK19" s="49">
        <v>10081.306606271361</v>
      </c>
      <c r="IL19" s="8">
        <v>10081.306606271361</v>
      </c>
      <c r="IM19" s="49">
        <v>9671.0329499530344</v>
      </c>
      <c r="IN19" s="49">
        <v>9671.0329499530344</v>
      </c>
      <c r="IO19" s="49">
        <v>9671.0329499530344</v>
      </c>
      <c r="IP19" s="49">
        <v>9671.0329499530344</v>
      </c>
      <c r="IQ19" s="49">
        <v>9671.0329499530344</v>
      </c>
      <c r="IR19" s="49">
        <v>9671.0329499530344</v>
      </c>
      <c r="IS19" s="49">
        <v>9671.0329499530344</v>
      </c>
      <c r="IT19" s="49">
        <v>9671.0329499530344</v>
      </c>
      <c r="IU19" s="49">
        <v>9671.0329499530344</v>
      </c>
      <c r="IV19" s="49">
        <v>9671.0329499530344</v>
      </c>
      <c r="IW19" s="49">
        <v>9671.0329499530344</v>
      </c>
      <c r="IX19" s="8">
        <v>9671.0329499530344</v>
      </c>
      <c r="IY19" s="49">
        <v>9180.1502029166277</v>
      </c>
      <c r="IZ19" s="49">
        <v>9180.1502029166277</v>
      </c>
      <c r="JA19" s="49">
        <v>9180.1502029166277</v>
      </c>
      <c r="JB19" s="49">
        <v>9180.1502029166277</v>
      </c>
      <c r="JC19" s="49">
        <v>9180.1502029166277</v>
      </c>
      <c r="JD19" s="49">
        <v>9180.1502029166277</v>
      </c>
      <c r="JE19" s="49">
        <v>9180.1502029166277</v>
      </c>
      <c r="JF19" s="49">
        <v>9180.1502029166277</v>
      </c>
      <c r="JG19" s="49">
        <v>9180.1502029166277</v>
      </c>
      <c r="JH19" s="49">
        <v>9180.1502029166277</v>
      </c>
      <c r="JI19" s="49">
        <v>9180.1502029166277</v>
      </c>
      <c r="JJ19" s="8">
        <v>9180.1502029166277</v>
      </c>
      <c r="JK19" s="49">
        <v>8724.8637415592002</v>
      </c>
      <c r="JL19" s="49">
        <v>8724.8637415592002</v>
      </c>
      <c r="JM19" s="49">
        <v>8724.8637415592002</v>
      </c>
      <c r="JN19" s="49">
        <v>8724.8637415592002</v>
      </c>
      <c r="JO19" s="49">
        <v>8724.8637415592002</v>
      </c>
      <c r="JP19" s="49">
        <v>8724.8637415592002</v>
      </c>
      <c r="JQ19" s="49">
        <v>8724.8637415592002</v>
      </c>
      <c r="JR19" s="49">
        <v>8724.8637415592002</v>
      </c>
      <c r="JS19" s="49">
        <v>8724.8637415592002</v>
      </c>
      <c r="JT19" s="49">
        <v>8724.8637415592002</v>
      </c>
      <c r="JU19" s="49">
        <v>8724.8637415592002</v>
      </c>
      <c r="JV19" s="8">
        <v>8724.8637415592002</v>
      </c>
      <c r="JW19" s="49">
        <v>8270.0296595294949</v>
      </c>
      <c r="JX19" s="49">
        <v>8270.0296595294949</v>
      </c>
      <c r="JY19" s="49">
        <v>8270.0296595294949</v>
      </c>
      <c r="JZ19" s="49">
        <v>8270.0296595294949</v>
      </c>
      <c r="KA19" s="49">
        <v>8270.0296595294949</v>
      </c>
      <c r="KB19" s="49">
        <v>8270.0296595294949</v>
      </c>
      <c r="KC19" s="49">
        <v>8270.0296595294949</v>
      </c>
      <c r="KD19" s="49">
        <v>8270.0296595294949</v>
      </c>
      <c r="KE19" s="49">
        <v>8270.0296595294949</v>
      </c>
      <c r="KF19" s="49">
        <v>8270.0296595294949</v>
      </c>
      <c r="KG19" s="49">
        <v>8270.0296595294949</v>
      </c>
      <c r="KH19" s="8">
        <v>8270.0296595294949</v>
      </c>
      <c r="KI19" s="49">
        <v>7814.02040631614</v>
      </c>
      <c r="KJ19" s="49">
        <v>7814.02040631614</v>
      </c>
      <c r="KK19" s="49">
        <v>7814.02040631614</v>
      </c>
      <c r="KL19" s="49">
        <v>7814.02040631614</v>
      </c>
      <c r="KM19" s="49">
        <v>7814.02040631614</v>
      </c>
      <c r="KN19" s="49">
        <v>7814.02040631614</v>
      </c>
      <c r="KO19" s="49">
        <v>7814.02040631614</v>
      </c>
      <c r="KP19" s="49">
        <v>7814.02040631614</v>
      </c>
      <c r="KQ19" s="49">
        <v>7814.02040631614</v>
      </c>
      <c r="KR19" s="49">
        <v>7814.02040631614</v>
      </c>
      <c r="KS19" s="49">
        <v>7814.02040631614</v>
      </c>
      <c r="KT19" s="8">
        <v>7814.02040631614</v>
      </c>
      <c r="KU19" s="49">
        <v>7361.155693812987</v>
      </c>
      <c r="KV19" s="49">
        <v>7361.155693812987</v>
      </c>
      <c r="KW19" s="49">
        <v>7361.155693812987</v>
      </c>
      <c r="KX19" s="49">
        <v>7361.155693812987</v>
      </c>
      <c r="KY19" s="49">
        <v>7361.155693812987</v>
      </c>
      <c r="KZ19" s="49">
        <v>7361.155693812987</v>
      </c>
      <c r="LA19" s="49">
        <v>7361.155693812987</v>
      </c>
      <c r="LB19" s="49">
        <v>7361.155693812987</v>
      </c>
      <c r="LC19" s="49">
        <v>7361.155693812987</v>
      </c>
      <c r="LD19" s="49">
        <v>7361.155693812987</v>
      </c>
      <c r="LE19" s="49">
        <v>7361.155693812987</v>
      </c>
      <c r="LF19" s="8">
        <v>7361.155693812987</v>
      </c>
      <c r="LG19" s="49">
        <v>6894.6653103684012</v>
      </c>
      <c r="LH19" s="49">
        <v>6894.6653103684012</v>
      </c>
      <c r="LI19" s="49">
        <v>6894.6653103684012</v>
      </c>
      <c r="LJ19" s="49">
        <v>6894.6653103684012</v>
      </c>
      <c r="LK19" s="49">
        <v>6894.6653103684012</v>
      </c>
      <c r="LL19" s="49">
        <v>6894.6653103684012</v>
      </c>
      <c r="LM19" s="49">
        <v>6894.6653103684012</v>
      </c>
      <c r="LN19" s="49">
        <v>6894.6653103684012</v>
      </c>
      <c r="LO19" s="49">
        <v>6894.6653103684012</v>
      </c>
      <c r="LP19" s="49">
        <v>6894.6653103684012</v>
      </c>
      <c r="LQ19" s="49">
        <v>6894.6653103684012</v>
      </c>
      <c r="LR19" s="8">
        <v>6894.6653103684012</v>
      </c>
      <c r="LS19" s="49">
        <v>6437.4808859713994</v>
      </c>
      <c r="LT19" s="49">
        <v>6437.4808859713994</v>
      </c>
      <c r="LU19" s="49">
        <v>6437.4808859713994</v>
      </c>
      <c r="LV19" s="49">
        <v>6437.4808859713994</v>
      </c>
      <c r="LW19" s="49">
        <v>6437.4808859713994</v>
      </c>
      <c r="LX19" s="49">
        <v>6437.4808859713994</v>
      </c>
      <c r="LY19" s="49">
        <v>6437.4808859713994</v>
      </c>
      <c r="LZ19" s="49">
        <v>6437.4808859713994</v>
      </c>
      <c r="MA19" s="49">
        <v>6437.4808859713994</v>
      </c>
      <c r="MB19" s="49">
        <v>6437.4808859713994</v>
      </c>
      <c r="MC19" s="49">
        <v>6437.4808859713994</v>
      </c>
      <c r="MD19" s="8">
        <v>6437.4808859713994</v>
      </c>
      <c r="ME19" s="49">
        <v>5979.1212903907535</v>
      </c>
      <c r="MF19" s="49">
        <v>5979.1212903907535</v>
      </c>
      <c r="MG19" s="49">
        <v>5979.1212903907535</v>
      </c>
      <c r="MH19" s="49">
        <v>5979.1212903907535</v>
      </c>
      <c r="MI19" s="49">
        <v>5979.1212903907535</v>
      </c>
      <c r="MJ19" s="49">
        <v>5979.1212903907535</v>
      </c>
      <c r="MK19" s="49">
        <v>5979.1212903907535</v>
      </c>
      <c r="ML19" s="49">
        <v>5979.1212903907535</v>
      </c>
      <c r="MM19" s="49">
        <v>5979.1212903907535</v>
      </c>
      <c r="MN19" s="49">
        <v>5979.1212903907535</v>
      </c>
      <c r="MO19" s="49">
        <v>5979.1212903907535</v>
      </c>
      <c r="MP19" s="8">
        <v>5979.1212903907535</v>
      </c>
      <c r="MQ19" s="49">
        <v>5520.7616948101058</v>
      </c>
      <c r="MR19" s="49">
        <v>5520.7616948101058</v>
      </c>
      <c r="MS19" s="49">
        <v>5520.7616948101058</v>
      </c>
      <c r="MT19" s="49">
        <v>5520.7616948101058</v>
      </c>
      <c r="MU19" s="49">
        <v>5520.7616948101058</v>
      </c>
      <c r="MV19" s="49">
        <v>5520.7616948101058</v>
      </c>
      <c r="MW19" s="49">
        <v>5520.7616948101058</v>
      </c>
      <c r="MX19" s="49">
        <v>5520.7616948101058</v>
      </c>
      <c r="MY19" s="49">
        <v>5520.7616948101058</v>
      </c>
      <c r="MZ19" s="49">
        <v>5520.7616948101058</v>
      </c>
      <c r="NA19" s="49">
        <v>5520.7616948101058</v>
      </c>
      <c r="NB19" s="8">
        <v>5520.7616948101058</v>
      </c>
      <c r="NC19" s="49">
        <v>5104.6121825735418</v>
      </c>
      <c r="ND19" s="49">
        <v>5104.6121825735418</v>
      </c>
      <c r="NE19" s="49">
        <v>5104.6121825735418</v>
      </c>
      <c r="NF19" s="49">
        <v>5104.6121825735418</v>
      </c>
      <c r="NG19" s="49">
        <v>5104.6121825735418</v>
      </c>
      <c r="NH19" s="49">
        <v>5104.6121825735418</v>
      </c>
      <c r="NI19" s="49">
        <v>5104.6121825735418</v>
      </c>
      <c r="NJ19" s="49">
        <v>5104.6121825735418</v>
      </c>
      <c r="NK19" s="49">
        <v>5104.6121825735418</v>
      </c>
      <c r="NL19" s="49">
        <v>5104.6121825735418</v>
      </c>
      <c r="NM19" s="49">
        <v>5104.6121825735418</v>
      </c>
      <c r="NN19" s="8">
        <v>5104.6121825735418</v>
      </c>
      <c r="NO19" s="49">
        <v>4607.4618558910206</v>
      </c>
      <c r="NP19" s="49">
        <v>4607.4618558910206</v>
      </c>
      <c r="NQ19" s="49">
        <v>4607.4618558910206</v>
      </c>
      <c r="NR19" s="49">
        <v>4607.4618558910206</v>
      </c>
      <c r="NS19" s="49">
        <v>4607.4618558910206</v>
      </c>
      <c r="NT19" s="49">
        <v>4607.4618558910206</v>
      </c>
      <c r="NU19" s="49">
        <v>4607.4618558910206</v>
      </c>
      <c r="NV19" s="49">
        <v>4607.4618558910206</v>
      </c>
      <c r="NW19" s="49">
        <v>4607.4618558910206</v>
      </c>
      <c r="NX19" s="49">
        <v>4607.4618558910206</v>
      </c>
      <c r="NY19" s="49">
        <v>4607.4618558910206</v>
      </c>
      <c r="NZ19" s="8">
        <v>4607.4618558910206</v>
      </c>
      <c r="OA19" s="49">
        <v>4147.1436416709612</v>
      </c>
      <c r="OB19" s="49">
        <v>4147.1436416709612</v>
      </c>
      <c r="OC19" s="49">
        <v>4147.1436416709612</v>
      </c>
      <c r="OD19" s="49">
        <v>4147.1436416709612</v>
      </c>
      <c r="OE19" s="49">
        <v>4147.1436416709612</v>
      </c>
      <c r="OF19" s="49">
        <v>4147.1436416709612</v>
      </c>
      <c r="OG19" s="49">
        <v>4147.1436416709612</v>
      </c>
      <c r="OH19" s="49">
        <v>4147.1436416709612</v>
      </c>
      <c r="OI19" s="49">
        <v>4147.1436416709612</v>
      </c>
      <c r="OJ19" s="49">
        <v>4147.1436416709612</v>
      </c>
      <c r="OK19" s="49">
        <v>4147.1436416709612</v>
      </c>
      <c r="OL19" s="8">
        <v>4147.1436416709612</v>
      </c>
      <c r="OM19" s="49">
        <v>3686.0419799951383</v>
      </c>
      <c r="ON19" s="49">
        <v>3686.0419799951383</v>
      </c>
      <c r="OO19" s="49">
        <v>3686.0419799951383</v>
      </c>
      <c r="OP19" s="49">
        <v>3686.0419799951383</v>
      </c>
      <c r="OQ19" s="49">
        <v>3686.0419799951383</v>
      </c>
      <c r="OR19" s="49">
        <v>3686.0419799951383</v>
      </c>
      <c r="OS19" s="49">
        <v>3686.0419799951383</v>
      </c>
      <c r="OT19" s="49">
        <v>3686.0419799951383</v>
      </c>
      <c r="OU19" s="49">
        <v>3686.0419799951383</v>
      </c>
      <c r="OV19" s="49">
        <v>3686.0419799951383</v>
      </c>
      <c r="OW19" s="49">
        <v>3686.0419799951383</v>
      </c>
      <c r="OX19" s="8">
        <v>3686.0419799951383</v>
      </c>
      <c r="OY19" s="49">
        <v>3225.7237657750798</v>
      </c>
      <c r="OZ19" s="49">
        <v>3225.7237657750798</v>
      </c>
      <c r="PA19" s="49">
        <v>3225.7237657750798</v>
      </c>
      <c r="PB19" s="49">
        <v>3225.7237657750798</v>
      </c>
      <c r="PC19" s="49">
        <v>3225.7237657750798</v>
      </c>
      <c r="PD19" s="49">
        <v>3225.7237657750798</v>
      </c>
      <c r="PE19" s="49">
        <v>3225.7237657750798</v>
      </c>
      <c r="PF19" s="49">
        <v>3225.7237657750798</v>
      </c>
      <c r="PG19" s="49">
        <v>3225.7237657750798</v>
      </c>
      <c r="PH19" s="49">
        <v>3225.7237657750798</v>
      </c>
      <c r="PI19" s="49">
        <v>3225.7237657750798</v>
      </c>
      <c r="PJ19" s="8">
        <v>3225.7237657750798</v>
      </c>
    </row>
    <row r="20" spans="2:426" s="1" customFormat="1" x14ac:dyDescent="0.35">
      <c r="B20" s="149"/>
      <c r="C20" s="152"/>
      <c r="D20" s="100"/>
      <c r="E20" s="11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3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3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33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33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33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33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33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33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33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33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33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33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33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33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33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33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33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33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33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33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33"/>
      <c r="IY20" s="85"/>
      <c r="IZ20" s="85"/>
      <c r="JA20" s="85"/>
      <c r="JB20" s="85"/>
      <c r="JC20" s="85"/>
      <c r="JD20" s="85"/>
      <c r="JE20" s="85"/>
      <c r="JF20" s="85"/>
      <c r="JG20" s="85"/>
      <c r="JH20" s="85"/>
      <c r="JI20" s="85"/>
      <c r="JJ20" s="33"/>
      <c r="JK20" s="85"/>
      <c r="JL20" s="85"/>
      <c r="JM20" s="85"/>
      <c r="JN20" s="85"/>
      <c r="JO20" s="85"/>
      <c r="JP20" s="85"/>
      <c r="JQ20" s="85"/>
      <c r="JR20" s="85"/>
      <c r="JS20" s="85"/>
      <c r="JT20" s="85"/>
      <c r="JU20" s="85"/>
      <c r="JV20" s="33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33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33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33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33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33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33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33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33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33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33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33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33"/>
    </row>
    <row r="21" spans="2:426" s="1" customFormat="1" x14ac:dyDescent="0.35">
      <c r="AJ21" s="101"/>
    </row>
    <row r="22" spans="2:426" s="1" customFormat="1" x14ac:dyDescent="0.35">
      <c r="B22" s="43"/>
      <c r="C22" s="44" t="s">
        <v>65</v>
      </c>
      <c r="D22" s="45"/>
      <c r="E22" s="46">
        <v>237534.2263244965</v>
      </c>
      <c r="F22" s="46">
        <v>99764375.056287959</v>
      </c>
      <c r="G22" s="46">
        <v>228943.59698460423</v>
      </c>
      <c r="H22" s="46">
        <v>228943.59698460423</v>
      </c>
      <c r="I22" s="46">
        <v>228943.59698460423</v>
      </c>
      <c r="J22" s="46">
        <v>228943.59698460423</v>
      </c>
      <c r="K22" s="46">
        <v>228943.59698460423</v>
      </c>
      <c r="L22" s="46">
        <v>228943.59698460423</v>
      </c>
      <c r="M22" s="46">
        <v>228943.59698460423</v>
      </c>
      <c r="N22" s="46">
        <v>228943.59698460423</v>
      </c>
      <c r="O22" s="46">
        <v>228943.59698460423</v>
      </c>
      <c r="P22" s="46">
        <v>228943.59698460423</v>
      </c>
      <c r="Q22" s="46">
        <v>228943.59698460423</v>
      </c>
      <c r="R22" s="47">
        <v>228943.59698460423</v>
      </c>
      <c r="S22" s="127">
        <v>230882.31060943956</v>
      </c>
      <c r="T22" s="46">
        <v>230882.31060943956</v>
      </c>
      <c r="U22" s="46">
        <v>230882.31060943956</v>
      </c>
      <c r="V22" s="46">
        <v>230882.31060943956</v>
      </c>
      <c r="W22" s="46">
        <v>230882.31060943956</v>
      </c>
      <c r="X22" s="46">
        <v>230882.31060943956</v>
      </c>
      <c r="Y22" s="46">
        <v>230882.31060943956</v>
      </c>
      <c r="Z22" s="46">
        <v>230882.31060943956</v>
      </c>
      <c r="AA22" s="46">
        <v>230882.31060943956</v>
      </c>
      <c r="AB22" s="46">
        <v>230882.31060943956</v>
      </c>
      <c r="AC22" s="46">
        <v>230882.31060943956</v>
      </c>
      <c r="AD22" s="47">
        <v>230882.31060943956</v>
      </c>
      <c r="AE22" s="127">
        <v>237195.28653527686</v>
      </c>
      <c r="AF22" s="46">
        <v>237195.28653527686</v>
      </c>
      <c r="AG22" s="46">
        <v>237195.28653527686</v>
      </c>
      <c r="AH22" s="46">
        <v>237195.28653527686</v>
      </c>
      <c r="AI22" s="46">
        <v>237195.28653527686</v>
      </c>
      <c r="AJ22" s="46">
        <v>237195.28653527686</v>
      </c>
      <c r="AK22" s="46">
        <v>237195.28653527686</v>
      </c>
      <c r="AL22" s="46">
        <v>237195.28653527686</v>
      </c>
      <c r="AM22" s="46">
        <v>237195.28653527686</v>
      </c>
      <c r="AN22" s="46">
        <v>237195.28653527686</v>
      </c>
      <c r="AO22" s="46">
        <v>237195.28653527686</v>
      </c>
      <c r="AP22" s="47">
        <v>237195.28653527686</v>
      </c>
      <c r="AQ22" s="127">
        <v>239584.41013115554</v>
      </c>
      <c r="AR22" s="46">
        <v>239584.41013115554</v>
      </c>
      <c r="AS22" s="46">
        <v>239584.41013115554</v>
      </c>
      <c r="AT22" s="46">
        <v>239584.41013115554</v>
      </c>
      <c r="AU22" s="46">
        <v>239584.41013115554</v>
      </c>
      <c r="AV22" s="46">
        <v>239584.41013115554</v>
      </c>
      <c r="AW22" s="46">
        <v>239584.41013115554</v>
      </c>
      <c r="AX22" s="46">
        <v>239584.41013115554</v>
      </c>
      <c r="AY22" s="46">
        <v>239584.41013115554</v>
      </c>
      <c r="AZ22" s="46">
        <v>239584.41013115554</v>
      </c>
      <c r="BA22" s="46">
        <v>239584.41013115554</v>
      </c>
      <c r="BB22" s="47">
        <v>239584.41013115554</v>
      </c>
      <c r="BC22" s="127">
        <v>242043.46122017925</v>
      </c>
      <c r="BD22" s="46">
        <v>242043.46122017925</v>
      </c>
      <c r="BE22" s="46">
        <v>242043.46122017925</v>
      </c>
      <c r="BF22" s="46">
        <v>242043.46122017925</v>
      </c>
      <c r="BG22" s="46">
        <v>242043.46122017925</v>
      </c>
      <c r="BH22" s="46">
        <v>242043.46122017925</v>
      </c>
      <c r="BI22" s="46">
        <v>242043.46122017925</v>
      </c>
      <c r="BJ22" s="46">
        <v>242043.46122017925</v>
      </c>
      <c r="BK22" s="46">
        <v>242043.46122017925</v>
      </c>
      <c r="BL22" s="46">
        <v>242043.46122017925</v>
      </c>
      <c r="BM22" s="46">
        <v>242043.46122017925</v>
      </c>
      <c r="BN22" s="47">
        <v>242043.46122017925</v>
      </c>
      <c r="BO22" s="127">
        <v>244199.36723401563</v>
      </c>
      <c r="BP22" s="46">
        <v>244199.36723401563</v>
      </c>
      <c r="BQ22" s="46">
        <v>244199.36723401563</v>
      </c>
      <c r="BR22" s="46">
        <v>244199.36723401563</v>
      </c>
      <c r="BS22" s="46">
        <v>244199.36723401563</v>
      </c>
      <c r="BT22" s="46">
        <v>244199.36723401563</v>
      </c>
      <c r="BU22" s="46">
        <v>244199.36723401563</v>
      </c>
      <c r="BV22" s="46">
        <v>244199.36723401563</v>
      </c>
      <c r="BW22" s="46">
        <v>244199.36723401563</v>
      </c>
      <c r="BX22" s="46">
        <v>244199.36723401563</v>
      </c>
      <c r="BY22" s="46">
        <v>244199.36723401563</v>
      </c>
      <c r="BZ22" s="47">
        <v>244199.36723401563</v>
      </c>
      <c r="CA22" s="127">
        <v>245740.5830173374</v>
      </c>
      <c r="CB22" s="46">
        <v>245740.5830173374</v>
      </c>
      <c r="CC22" s="46">
        <v>245740.5830173374</v>
      </c>
      <c r="CD22" s="46">
        <v>245740.5830173374</v>
      </c>
      <c r="CE22" s="46">
        <v>245740.5830173374</v>
      </c>
      <c r="CF22" s="46">
        <v>245740.5830173374</v>
      </c>
      <c r="CG22" s="46">
        <v>245740.5830173374</v>
      </c>
      <c r="CH22" s="46">
        <v>245740.5830173374</v>
      </c>
      <c r="CI22" s="46">
        <v>245740.5830173374</v>
      </c>
      <c r="CJ22" s="46">
        <v>245740.5830173374</v>
      </c>
      <c r="CK22" s="46">
        <v>245740.5830173374</v>
      </c>
      <c r="CL22" s="47">
        <v>245740.5830173374</v>
      </c>
      <c r="CM22" s="127">
        <v>244213.59047620912</v>
      </c>
      <c r="CN22" s="46">
        <v>244213.59047620912</v>
      </c>
      <c r="CO22" s="46">
        <v>244213.59047620912</v>
      </c>
      <c r="CP22" s="46">
        <v>244213.59047620912</v>
      </c>
      <c r="CQ22" s="46">
        <v>244213.59047620912</v>
      </c>
      <c r="CR22" s="46">
        <v>244213.59047620912</v>
      </c>
      <c r="CS22" s="46">
        <v>244213.59047620912</v>
      </c>
      <c r="CT22" s="46">
        <v>244213.59047620912</v>
      </c>
      <c r="CU22" s="46">
        <v>244213.59047620912</v>
      </c>
      <c r="CV22" s="46">
        <v>244213.59047620912</v>
      </c>
      <c r="CW22" s="46">
        <v>244213.59047620912</v>
      </c>
      <c r="CX22" s="47">
        <v>244213.59047620912</v>
      </c>
      <c r="CY22" s="127">
        <v>244103.6852971086</v>
      </c>
      <c r="CZ22" s="46">
        <v>244103.6852971086</v>
      </c>
      <c r="DA22" s="46">
        <v>244103.6852971086</v>
      </c>
      <c r="DB22" s="46">
        <v>244103.6852971086</v>
      </c>
      <c r="DC22" s="46">
        <v>244103.6852971086</v>
      </c>
      <c r="DD22" s="46">
        <v>244103.6852971086</v>
      </c>
      <c r="DE22" s="46">
        <v>244103.6852971086</v>
      </c>
      <c r="DF22" s="46">
        <v>244103.6852971086</v>
      </c>
      <c r="DG22" s="46">
        <v>244103.6852971086</v>
      </c>
      <c r="DH22" s="46">
        <v>244103.6852971086</v>
      </c>
      <c r="DI22" s="46">
        <v>244103.6852971086</v>
      </c>
      <c r="DJ22" s="47">
        <v>244103.6852971086</v>
      </c>
      <c r="DK22" s="127">
        <v>243586.38611636302</v>
      </c>
      <c r="DL22" s="46">
        <v>243586.38611636302</v>
      </c>
      <c r="DM22" s="46">
        <v>243586.38611636302</v>
      </c>
      <c r="DN22" s="46">
        <v>243586.38611636302</v>
      </c>
      <c r="DO22" s="46">
        <v>243586.38611636302</v>
      </c>
      <c r="DP22" s="46">
        <v>243586.38611636302</v>
      </c>
      <c r="DQ22" s="46">
        <v>243586.38611636302</v>
      </c>
      <c r="DR22" s="46">
        <v>243586.38611636302</v>
      </c>
      <c r="DS22" s="46">
        <v>243586.38611636302</v>
      </c>
      <c r="DT22" s="46">
        <v>243586.38611636302</v>
      </c>
      <c r="DU22" s="46">
        <v>243586.38611636302</v>
      </c>
      <c r="DV22" s="47">
        <v>243586.38611636302</v>
      </c>
      <c r="DW22" s="127">
        <v>243195.5880326161</v>
      </c>
      <c r="DX22" s="46">
        <v>243195.5880326161</v>
      </c>
      <c r="DY22" s="46">
        <v>243195.5880326161</v>
      </c>
      <c r="DZ22" s="46">
        <v>243195.5880326161</v>
      </c>
      <c r="EA22" s="46">
        <v>243195.5880326161</v>
      </c>
      <c r="EB22" s="46">
        <v>243195.5880326161</v>
      </c>
      <c r="EC22" s="46">
        <v>243195.5880326161</v>
      </c>
      <c r="ED22" s="46">
        <v>243195.5880326161</v>
      </c>
      <c r="EE22" s="46">
        <v>243195.5880326161</v>
      </c>
      <c r="EF22" s="46">
        <v>243195.5880326161</v>
      </c>
      <c r="EG22" s="46">
        <v>243195.5880326161</v>
      </c>
      <c r="EH22" s="47">
        <v>243195.5880326161</v>
      </c>
      <c r="EI22" s="127">
        <v>242803.42387587923</v>
      </c>
      <c r="EJ22" s="46">
        <v>242803.42387587923</v>
      </c>
      <c r="EK22" s="46">
        <v>242803.42387587923</v>
      </c>
      <c r="EL22" s="46">
        <v>242803.42387587923</v>
      </c>
      <c r="EM22" s="46">
        <v>242803.42387587923</v>
      </c>
      <c r="EN22" s="46">
        <v>242803.42387587923</v>
      </c>
      <c r="EO22" s="46">
        <v>242803.42387587923</v>
      </c>
      <c r="EP22" s="46">
        <v>242803.42387587923</v>
      </c>
      <c r="EQ22" s="46">
        <v>242803.42387587923</v>
      </c>
      <c r="ER22" s="46">
        <v>242803.42387587923</v>
      </c>
      <c r="ES22" s="46">
        <v>242803.42387587923</v>
      </c>
      <c r="ET22" s="47">
        <v>242803.42387587923</v>
      </c>
      <c r="EU22" s="127">
        <v>242404.13621886555</v>
      </c>
      <c r="EV22" s="46">
        <v>242404.13621886555</v>
      </c>
      <c r="EW22" s="46">
        <v>242404.13621886555</v>
      </c>
      <c r="EX22" s="46">
        <v>242404.13621886555</v>
      </c>
      <c r="EY22" s="46">
        <v>242404.13621886555</v>
      </c>
      <c r="EZ22" s="46">
        <v>242404.13621886555</v>
      </c>
      <c r="FA22" s="46">
        <v>242404.13621886555</v>
      </c>
      <c r="FB22" s="46">
        <v>242404.13621886555</v>
      </c>
      <c r="FC22" s="46">
        <v>242404.13621886555</v>
      </c>
      <c r="FD22" s="46">
        <v>242404.13621886555</v>
      </c>
      <c r="FE22" s="46">
        <v>242404.13621886555</v>
      </c>
      <c r="FF22" s="47">
        <v>242404.13621886555</v>
      </c>
      <c r="FG22" s="127">
        <v>241964.34600822933</v>
      </c>
      <c r="FH22" s="46">
        <v>241964.34600822933</v>
      </c>
      <c r="FI22" s="46">
        <v>241964.34600822933</v>
      </c>
      <c r="FJ22" s="46">
        <v>241964.34600822933</v>
      </c>
      <c r="FK22" s="46">
        <v>241964.34600822933</v>
      </c>
      <c r="FL22" s="46">
        <v>241964.34600822933</v>
      </c>
      <c r="FM22" s="46">
        <v>241964.34600822933</v>
      </c>
      <c r="FN22" s="46">
        <v>241964.34600822933</v>
      </c>
      <c r="FO22" s="46">
        <v>241964.34600822933</v>
      </c>
      <c r="FP22" s="46">
        <v>241964.34600822933</v>
      </c>
      <c r="FQ22" s="46">
        <v>241964.34600822933</v>
      </c>
      <c r="FR22" s="47">
        <v>241964.34600822933</v>
      </c>
      <c r="FS22" s="127">
        <v>241513.20511018281</v>
      </c>
      <c r="FT22" s="46">
        <v>241513.20511018281</v>
      </c>
      <c r="FU22" s="46">
        <v>241513.20511018281</v>
      </c>
      <c r="FV22" s="46">
        <v>241513.20511018281</v>
      </c>
      <c r="FW22" s="46">
        <v>241513.20511018281</v>
      </c>
      <c r="FX22" s="46">
        <v>241513.20511018281</v>
      </c>
      <c r="FY22" s="46">
        <v>241513.20511018281</v>
      </c>
      <c r="FZ22" s="46">
        <v>241513.20511018281</v>
      </c>
      <c r="GA22" s="46">
        <v>241513.20511018281</v>
      </c>
      <c r="GB22" s="46">
        <v>241513.20511018281</v>
      </c>
      <c r="GC22" s="46">
        <v>241513.20511018281</v>
      </c>
      <c r="GD22" s="47">
        <v>241513.20511018281</v>
      </c>
      <c r="GE22" s="127">
        <v>241059.82652818027</v>
      </c>
      <c r="GF22" s="46">
        <v>241059.82652818027</v>
      </c>
      <c r="GG22" s="46">
        <v>241059.82652818027</v>
      </c>
      <c r="GH22" s="46">
        <v>241059.82652818027</v>
      </c>
      <c r="GI22" s="46">
        <v>241059.82652818027</v>
      </c>
      <c r="GJ22" s="46">
        <v>241059.82652818027</v>
      </c>
      <c r="GK22" s="46">
        <v>241059.82652818027</v>
      </c>
      <c r="GL22" s="46">
        <v>241059.82652818027</v>
      </c>
      <c r="GM22" s="46">
        <v>241059.82652818027</v>
      </c>
      <c r="GN22" s="46">
        <v>241059.82652818027</v>
      </c>
      <c r="GO22" s="46">
        <v>241059.82652818027</v>
      </c>
      <c r="GP22" s="47">
        <v>241059.82652818027</v>
      </c>
      <c r="GQ22" s="127">
        <v>240557.242501083</v>
      </c>
      <c r="GR22" s="46">
        <v>240557.242501083</v>
      </c>
      <c r="GS22" s="46">
        <v>240557.242501083</v>
      </c>
      <c r="GT22" s="46">
        <v>240557.242501083</v>
      </c>
      <c r="GU22" s="46">
        <v>240557.242501083</v>
      </c>
      <c r="GV22" s="46">
        <v>240557.242501083</v>
      </c>
      <c r="GW22" s="46">
        <v>240557.242501083</v>
      </c>
      <c r="GX22" s="46">
        <v>240557.242501083</v>
      </c>
      <c r="GY22" s="46">
        <v>240557.242501083</v>
      </c>
      <c r="GZ22" s="46">
        <v>240557.242501083</v>
      </c>
      <c r="HA22" s="46">
        <v>240557.242501083</v>
      </c>
      <c r="HB22" s="47">
        <v>240557.242501083</v>
      </c>
      <c r="HC22" s="127">
        <v>240056.39656438274</v>
      </c>
      <c r="HD22" s="46">
        <v>240056.39656438274</v>
      </c>
      <c r="HE22" s="46">
        <v>240056.39656438274</v>
      </c>
      <c r="HF22" s="46">
        <v>240056.39656438274</v>
      </c>
      <c r="HG22" s="46">
        <v>240056.39656438274</v>
      </c>
      <c r="HH22" s="46">
        <v>240056.39656438274</v>
      </c>
      <c r="HI22" s="46">
        <v>240056.39656438274</v>
      </c>
      <c r="HJ22" s="46">
        <v>240056.39656438274</v>
      </c>
      <c r="HK22" s="46">
        <v>240056.39656438274</v>
      </c>
      <c r="HL22" s="46">
        <v>240056.39656438274</v>
      </c>
      <c r="HM22" s="46">
        <v>240056.39656438274</v>
      </c>
      <c r="HN22" s="47">
        <v>240056.39656438274</v>
      </c>
      <c r="HO22" s="127">
        <v>239512.6910594205</v>
      </c>
      <c r="HP22" s="46">
        <v>239512.6910594205</v>
      </c>
      <c r="HQ22" s="46">
        <v>239512.6910594205</v>
      </c>
      <c r="HR22" s="46">
        <v>239512.6910594205</v>
      </c>
      <c r="HS22" s="46">
        <v>239512.6910594205</v>
      </c>
      <c r="HT22" s="46">
        <v>239512.6910594205</v>
      </c>
      <c r="HU22" s="46">
        <v>239512.6910594205</v>
      </c>
      <c r="HV22" s="46">
        <v>239512.6910594205</v>
      </c>
      <c r="HW22" s="46">
        <v>239512.6910594205</v>
      </c>
      <c r="HX22" s="46">
        <v>239512.6910594205</v>
      </c>
      <c r="HY22" s="46">
        <v>239512.6910594205</v>
      </c>
      <c r="HZ22" s="47">
        <v>239512.6910594205</v>
      </c>
      <c r="IA22" s="127">
        <v>238967.91579223512</v>
      </c>
      <c r="IB22" s="46">
        <v>238967.91579223512</v>
      </c>
      <c r="IC22" s="46">
        <v>238967.91579223512</v>
      </c>
      <c r="ID22" s="46">
        <v>238967.91579223512</v>
      </c>
      <c r="IE22" s="46">
        <v>238967.91579223512</v>
      </c>
      <c r="IF22" s="46">
        <v>238967.91579223512</v>
      </c>
      <c r="IG22" s="46">
        <v>238967.91579223512</v>
      </c>
      <c r="IH22" s="46">
        <v>238967.91579223512</v>
      </c>
      <c r="II22" s="46">
        <v>238967.91579223512</v>
      </c>
      <c r="IJ22" s="46">
        <v>238967.91579223512</v>
      </c>
      <c r="IK22" s="46">
        <v>238967.91579223512</v>
      </c>
      <c r="IL22" s="47">
        <v>238967.91579223512</v>
      </c>
      <c r="IM22" s="127">
        <v>238455.59139228606</v>
      </c>
      <c r="IN22" s="46">
        <v>238455.59139228606</v>
      </c>
      <c r="IO22" s="46">
        <v>238455.59139228606</v>
      </c>
      <c r="IP22" s="46">
        <v>238455.59139228606</v>
      </c>
      <c r="IQ22" s="46">
        <v>238455.59139228606</v>
      </c>
      <c r="IR22" s="46">
        <v>238455.59139228606</v>
      </c>
      <c r="IS22" s="46">
        <v>238455.59139228606</v>
      </c>
      <c r="IT22" s="46">
        <v>238455.59139228606</v>
      </c>
      <c r="IU22" s="46">
        <v>238455.59139228606</v>
      </c>
      <c r="IV22" s="46">
        <v>238455.59139228606</v>
      </c>
      <c r="IW22" s="46">
        <v>238455.59139228606</v>
      </c>
      <c r="IX22" s="47">
        <v>238455.59139228606</v>
      </c>
      <c r="IY22" s="127">
        <v>237820.81156969775</v>
      </c>
      <c r="IZ22" s="46">
        <v>237820.81156969775</v>
      </c>
      <c r="JA22" s="46">
        <v>237820.81156969775</v>
      </c>
      <c r="JB22" s="46">
        <v>237820.81156969775</v>
      </c>
      <c r="JC22" s="46">
        <v>237820.81156969775</v>
      </c>
      <c r="JD22" s="46">
        <v>237820.81156969775</v>
      </c>
      <c r="JE22" s="46">
        <v>237820.81156969775</v>
      </c>
      <c r="JF22" s="46">
        <v>237820.81156969775</v>
      </c>
      <c r="JG22" s="46">
        <v>237820.81156969775</v>
      </c>
      <c r="JH22" s="46">
        <v>237820.81156969775</v>
      </c>
      <c r="JI22" s="46">
        <v>237820.81156969775</v>
      </c>
      <c r="JJ22" s="47">
        <v>237820.81156969775</v>
      </c>
      <c r="JK22" s="127">
        <v>237221.32175863552</v>
      </c>
      <c r="JL22" s="46">
        <v>237221.32175863552</v>
      </c>
      <c r="JM22" s="46">
        <v>237221.32175863552</v>
      </c>
      <c r="JN22" s="46">
        <v>237221.32175863552</v>
      </c>
      <c r="JO22" s="46">
        <v>237221.32175863552</v>
      </c>
      <c r="JP22" s="46">
        <v>237221.32175863552</v>
      </c>
      <c r="JQ22" s="46">
        <v>237221.32175863552</v>
      </c>
      <c r="JR22" s="46">
        <v>237221.32175863552</v>
      </c>
      <c r="JS22" s="46">
        <v>237221.32175863552</v>
      </c>
      <c r="JT22" s="46">
        <v>237221.32175863552</v>
      </c>
      <c r="JU22" s="46">
        <v>237221.32175863552</v>
      </c>
      <c r="JV22" s="47">
        <v>237221.32175863552</v>
      </c>
      <c r="JW22" s="127">
        <v>236537.19990302928</v>
      </c>
      <c r="JX22" s="46">
        <v>236537.19990302928</v>
      </c>
      <c r="JY22" s="46">
        <v>236537.19990302928</v>
      </c>
      <c r="JZ22" s="46">
        <v>236537.19990302928</v>
      </c>
      <c r="KA22" s="46">
        <v>236537.19990302928</v>
      </c>
      <c r="KB22" s="46">
        <v>236537.19990302928</v>
      </c>
      <c r="KC22" s="46">
        <v>236537.19990302928</v>
      </c>
      <c r="KD22" s="46">
        <v>236537.19990302928</v>
      </c>
      <c r="KE22" s="46">
        <v>236537.19990302928</v>
      </c>
      <c r="KF22" s="46">
        <v>236537.19990302928</v>
      </c>
      <c r="KG22" s="46">
        <v>236537.19990302928</v>
      </c>
      <c r="KH22" s="47">
        <v>236537.19990302928</v>
      </c>
      <c r="KI22" s="127">
        <v>235759.19757038626</v>
      </c>
      <c r="KJ22" s="46">
        <v>235759.19757038626</v>
      </c>
      <c r="KK22" s="46">
        <v>235759.19757038626</v>
      </c>
      <c r="KL22" s="46">
        <v>235759.19757038626</v>
      </c>
      <c r="KM22" s="46">
        <v>235759.19757038626</v>
      </c>
      <c r="KN22" s="46">
        <v>235759.19757038626</v>
      </c>
      <c r="KO22" s="46">
        <v>235759.19757038626</v>
      </c>
      <c r="KP22" s="46">
        <v>235759.19757038626</v>
      </c>
      <c r="KQ22" s="46">
        <v>235759.19757038626</v>
      </c>
      <c r="KR22" s="46">
        <v>235759.19757038626</v>
      </c>
      <c r="KS22" s="46">
        <v>235759.19757038626</v>
      </c>
      <c r="KT22" s="47">
        <v>235759.19757038626</v>
      </c>
      <c r="KU22" s="46">
        <v>235078.11408973206</v>
      </c>
      <c r="KV22" s="46">
        <v>235078.11408973206</v>
      </c>
      <c r="KW22" s="46">
        <v>235078.11408973206</v>
      </c>
      <c r="KX22" s="46">
        <v>235078.11408973206</v>
      </c>
      <c r="KY22" s="46">
        <v>235078.11408973206</v>
      </c>
      <c r="KZ22" s="46">
        <v>235078.11408973206</v>
      </c>
      <c r="LA22" s="46">
        <v>235078.11408973206</v>
      </c>
      <c r="LB22" s="46">
        <v>235078.11408973206</v>
      </c>
      <c r="LC22" s="46">
        <v>235078.11408973206</v>
      </c>
      <c r="LD22" s="46">
        <v>235078.11408973206</v>
      </c>
      <c r="LE22" s="46">
        <v>235078.11408973206</v>
      </c>
      <c r="LF22" s="47">
        <v>235078.11408973206</v>
      </c>
      <c r="LG22" s="127">
        <v>234208.82508185515</v>
      </c>
      <c r="LH22" s="46">
        <v>234208.82508185515</v>
      </c>
      <c r="LI22" s="46">
        <v>234208.82508185515</v>
      </c>
      <c r="LJ22" s="46">
        <v>234208.82508185515</v>
      </c>
      <c r="LK22" s="46">
        <v>234208.82508185515</v>
      </c>
      <c r="LL22" s="46">
        <v>234208.82508185515</v>
      </c>
      <c r="LM22" s="46">
        <v>234208.82508185515</v>
      </c>
      <c r="LN22" s="46">
        <v>234208.82508185515</v>
      </c>
      <c r="LO22" s="46">
        <v>234208.82508185515</v>
      </c>
      <c r="LP22" s="46">
        <v>234208.82508185515</v>
      </c>
      <c r="LQ22" s="46">
        <v>234208.82508185515</v>
      </c>
      <c r="LR22" s="47">
        <v>234208.82508185515</v>
      </c>
      <c r="LS22" s="127">
        <v>233513.91013334077</v>
      </c>
      <c r="LT22" s="46">
        <v>233513.91013334077</v>
      </c>
      <c r="LU22" s="46">
        <v>233513.91013334077</v>
      </c>
      <c r="LV22" s="46">
        <v>233513.91013334077</v>
      </c>
      <c r="LW22" s="46">
        <v>233513.91013334077</v>
      </c>
      <c r="LX22" s="46">
        <v>233513.91013334077</v>
      </c>
      <c r="LY22" s="46">
        <v>233513.91013334077</v>
      </c>
      <c r="LZ22" s="46">
        <v>233513.91013334077</v>
      </c>
      <c r="MA22" s="46">
        <v>233513.91013334077</v>
      </c>
      <c r="MB22" s="46">
        <v>233513.91013334077</v>
      </c>
      <c r="MC22" s="46">
        <v>233513.91013334077</v>
      </c>
      <c r="MD22" s="47">
        <v>233513.91013334077</v>
      </c>
      <c r="ME22" s="127">
        <v>232732.01816085933</v>
      </c>
      <c r="MF22" s="46">
        <v>232732.01816085933</v>
      </c>
      <c r="MG22" s="46">
        <v>232732.01816085933</v>
      </c>
      <c r="MH22" s="46">
        <v>232732.01816085933</v>
      </c>
      <c r="MI22" s="46">
        <v>232732.01816085933</v>
      </c>
      <c r="MJ22" s="46">
        <v>232732.01816085933</v>
      </c>
      <c r="MK22" s="46">
        <v>232732.01816085933</v>
      </c>
      <c r="ML22" s="46">
        <v>232732.01816085933</v>
      </c>
      <c r="MM22" s="46">
        <v>232732.01816085933</v>
      </c>
      <c r="MN22" s="46">
        <v>232732.01816085933</v>
      </c>
      <c r="MO22" s="46">
        <v>232732.01816085933</v>
      </c>
      <c r="MP22" s="47">
        <v>232732.01816085933</v>
      </c>
      <c r="MQ22" s="127">
        <v>232025.22983716027</v>
      </c>
      <c r="MR22" s="46">
        <v>232025.22983716027</v>
      </c>
      <c r="MS22" s="46">
        <v>232025.22983716027</v>
      </c>
      <c r="MT22" s="46">
        <v>232025.22983716027</v>
      </c>
      <c r="MU22" s="46">
        <v>232025.22983716027</v>
      </c>
      <c r="MV22" s="46">
        <v>232025.22983716027</v>
      </c>
      <c r="MW22" s="46">
        <v>232025.22983716027</v>
      </c>
      <c r="MX22" s="46">
        <v>232025.22983716027</v>
      </c>
      <c r="MY22" s="46">
        <v>232025.22983716027</v>
      </c>
      <c r="MZ22" s="46">
        <v>232025.22983716027</v>
      </c>
      <c r="NA22" s="46">
        <v>232025.22983716027</v>
      </c>
      <c r="NB22" s="47">
        <v>232025.22983716027</v>
      </c>
      <c r="NC22" s="127">
        <v>231319.26780355617</v>
      </c>
      <c r="ND22" s="46">
        <v>231319.26780355617</v>
      </c>
      <c r="NE22" s="46">
        <v>231319.26780355617</v>
      </c>
      <c r="NF22" s="46">
        <v>231319.26780355617</v>
      </c>
      <c r="NG22" s="46">
        <v>231319.26780355617</v>
      </c>
      <c r="NH22" s="46">
        <v>231319.26780355617</v>
      </c>
      <c r="NI22" s="46">
        <v>231319.26780355617</v>
      </c>
      <c r="NJ22" s="46">
        <v>231319.26780355617</v>
      </c>
      <c r="NK22" s="46">
        <v>231319.26780355617</v>
      </c>
      <c r="NL22" s="46">
        <v>231319.26780355617</v>
      </c>
      <c r="NM22" s="46">
        <v>231319.26780355617</v>
      </c>
      <c r="NN22" s="47">
        <v>231319.26780355617</v>
      </c>
      <c r="NO22" s="127">
        <v>230374.81787165185</v>
      </c>
      <c r="NP22" s="46">
        <v>230374.81787165185</v>
      </c>
      <c r="NQ22" s="46">
        <v>230374.81787165185</v>
      </c>
      <c r="NR22" s="46">
        <v>230374.81787165185</v>
      </c>
      <c r="NS22" s="46">
        <v>230374.81787165185</v>
      </c>
      <c r="NT22" s="46">
        <v>230374.81787165185</v>
      </c>
      <c r="NU22" s="46">
        <v>230374.81787165185</v>
      </c>
      <c r="NV22" s="46">
        <v>230374.81787165185</v>
      </c>
      <c r="NW22" s="46">
        <v>230374.81787165185</v>
      </c>
      <c r="NX22" s="46">
        <v>230374.81787165185</v>
      </c>
      <c r="NY22" s="46">
        <v>230374.81787165185</v>
      </c>
      <c r="NZ22" s="47">
        <v>230374.81787165185</v>
      </c>
      <c r="OA22" s="127">
        <v>229504.5898112047</v>
      </c>
      <c r="OB22" s="46">
        <v>229504.5898112047</v>
      </c>
      <c r="OC22" s="46">
        <v>229504.5898112047</v>
      </c>
      <c r="OD22" s="46">
        <v>229504.5898112047</v>
      </c>
      <c r="OE22" s="46">
        <v>229504.5898112047</v>
      </c>
      <c r="OF22" s="46">
        <v>229504.5898112047</v>
      </c>
      <c r="OG22" s="46">
        <v>229504.5898112047</v>
      </c>
      <c r="OH22" s="46">
        <v>229504.5898112047</v>
      </c>
      <c r="OI22" s="46">
        <v>229504.5898112047</v>
      </c>
      <c r="OJ22" s="46">
        <v>229504.5898112047</v>
      </c>
      <c r="OK22" s="46">
        <v>229504.5898112047</v>
      </c>
      <c r="OL22" s="47">
        <v>229504.5898112047</v>
      </c>
      <c r="OM22" s="127">
        <v>228708.91998119466</v>
      </c>
      <c r="ON22" s="46">
        <v>228708.91998119466</v>
      </c>
      <c r="OO22" s="46">
        <v>228708.91998119466</v>
      </c>
      <c r="OP22" s="46">
        <v>228708.91998119466</v>
      </c>
      <c r="OQ22" s="46">
        <v>228708.91998119466</v>
      </c>
      <c r="OR22" s="46">
        <v>228708.91998119466</v>
      </c>
      <c r="OS22" s="46">
        <v>228708.91998119466</v>
      </c>
      <c r="OT22" s="46">
        <v>228708.91998119466</v>
      </c>
      <c r="OU22" s="46">
        <v>228708.91998119466</v>
      </c>
      <c r="OV22" s="46">
        <v>228708.91998119466</v>
      </c>
      <c r="OW22" s="46">
        <v>228708.91998119466</v>
      </c>
      <c r="OX22" s="47">
        <v>228708.91998119466</v>
      </c>
      <c r="OY22" s="127">
        <v>227910.65707999957</v>
      </c>
      <c r="OZ22" s="46">
        <v>227910.65707999957</v>
      </c>
      <c r="PA22" s="46">
        <v>227910.65707999957</v>
      </c>
      <c r="PB22" s="46">
        <v>227910.65707999957</v>
      </c>
      <c r="PC22" s="46">
        <v>227910.65707999957</v>
      </c>
      <c r="PD22" s="46">
        <v>227910.65707999957</v>
      </c>
      <c r="PE22" s="46">
        <v>227910.65707999957</v>
      </c>
      <c r="PF22" s="46">
        <v>227910.65707999957</v>
      </c>
      <c r="PG22" s="46">
        <v>227910.65707999957</v>
      </c>
      <c r="PH22" s="46">
        <v>227910.65707999957</v>
      </c>
      <c r="PI22" s="46">
        <v>227910.65707999957</v>
      </c>
      <c r="PJ22" s="47">
        <v>227910.65707999957</v>
      </c>
    </row>
  </sheetData>
  <mergeCells count="51">
    <mergeCell ref="NC5:NN5"/>
    <mergeCell ref="NO5:NZ5"/>
    <mergeCell ref="OA5:OL5"/>
    <mergeCell ref="OM5:OX5"/>
    <mergeCell ref="OY5:PJ5"/>
    <mergeCell ref="KU5:LF5"/>
    <mergeCell ref="LG5:LR5"/>
    <mergeCell ref="LS5:MD5"/>
    <mergeCell ref="ME5:MP5"/>
    <mergeCell ref="MQ5:NB5"/>
    <mergeCell ref="IM5:IX5"/>
    <mergeCell ref="IY5:JJ5"/>
    <mergeCell ref="JK5:JV5"/>
    <mergeCell ref="JW5:KH5"/>
    <mergeCell ref="KI5:KT5"/>
    <mergeCell ref="GE5:GP5"/>
    <mergeCell ref="GQ5:HB5"/>
    <mergeCell ref="HC5:HN5"/>
    <mergeCell ref="HO5:HZ5"/>
    <mergeCell ref="IA5:IL5"/>
    <mergeCell ref="DW5:EH5"/>
    <mergeCell ref="EI5:ET5"/>
    <mergeCell ref="EU5:FF5"/>
    <mergeCell ref="FG5:FR5"/>
    <mergeCell ref="FS5:GD5"/>
    <mergeCell ref="BO5:BZ5"/>
    <mergeCell ref="CA5:CL5"/>
    <mergeCell ref="CM5:CX5"/>
    <mergeCell ref="CY5:DJ5"/>
    <mergeCell ref="DK5:DV5"/>
    <mergeCell ref="G5:R5"/>
    <mergeCell ref="S5:AD5"/>
    <mergeCell ref="AE5:AP5"/>
    <mergeCell ref="AQ5:BB5"/>
    <mergeCell ref="BC5:BN5"/>
    <mergeCell ref="G4:PJ4"/>
    <mergeCell ref="B17:B18"/>
    <mergeCell ref="C17:C18"/>
    <mergeCell ref="B19:B20"/>
    <mergeCell ref="C19:C20"/>
    <mergeCell ref="B11:B12"/>
    <mergeCell ref="C11:C12"/>
    <mergeCell ref="B13:B14"/>
    <mergeCell ref="C13:C14"/>
    <mergeCell ref="B15:B16"/>
    <mergeCell ref="C15:C16"/>
    <mergeCell ref="B4:F4"/>
    <mergeCell ref="B7:B8"/>
    <mergeCell ref="C7:C8"/>
    <mergeCell ref="B9:B10"/>
    <mergeCell ref="C9:C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588B3A5EA61458C8C506055458598" ma:contentTypeVersion="11" ma:contentTypeDescription="Crie um novo documento." ma:contentTypeScope="" ma:versionID="e741670d2d0afd8acc20feb1063667cc">
  <xsd:schema xmlns:xsd="http://www.w3.org/2001/XMLSchema" xmlns:xs="http://www.w3.org/2001/XMLSchema" xmlns:p="http://schemas.microsoft.com/office/2006/metadata/properties" xmlns:ns2="416442e8-5187-4964-80c8-7b6c5d746d00" targetNamespace="http://schemas.microsoft.com/office/2006/metadata/properties" ma:root="true" ma:fieldsID="f64225487a39b5ee03c60f0a379404c6" ns2:_="">
    <xsd:import namespace="416442e8-5187-4964-80c8-7b6c5d746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42e8-5187-4964-80c8-7b6c5d746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052D8-A4C4-4C9B-B1E0-E54797B45E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f69e4e2-8229-4b22-9689-5a1b6cd8a7e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5AD77A-780D-4F9D-8C78-A4FFE323D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442e8-5187-4964-80c8-7b6c5d746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2358C-4196-4DC1-9B37-89D07F912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Demonst Financeiro</vt:lpstr>
      <vt:lpstr>Planilha1</vt:lpstr>
      <vt:lpstr>Resumo Modelo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Tarcisio Primasi</dc:creator>
  <cp:lastModifiedBy>Alan Rafaini | Vallya</cp:lastModifiedBy>
  <cp:lastPrinted>2020-07-19T21:42:03Z</cp:lastPrinted>
  <dcterms:created xsi:type="dcterms:W3CDTF">2020-07-15T16:16:49Z</dcterms:created>
  <dcterms:modified xsi:type="dcterms:W3CDTF">2025-12-30T21:17:38Z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0x01010099B588B3A5EA61458C8C506055458598</vt:lpwstr>
  </property>
</Properties>
</file>